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/>
  <mc:AlternateContent xmlns:mc="http://schemas.openxmlformats.org/markup-compatibility/2006">
    <mc:Choice Requires="x15">
      <x15ac:absPath xmlns:x15ac="http://schemas.microsoft.com/office/spreadsheetml/2010/11/ac" url="C:\Users\ADVANCE\Desktop\Odontologia 2026\NUEVA MALLA\ENERO\"/>
    </mc:Choice>
  </mc:AlternateContent>
  <xr:revisionPtr revIDLastSave="0" documentId="13_ncr:1_{373E6420-5AF8-45F8-BD35-BF0854374E1B}" xr6:coauthVersionLast="47" xr6:coauthVersionMax="47" xr10:uidLastSave="{00000000-0000-0000-0000-000000000000}"/>
  <bookViews>
    <workbookView xWindow="-120" yWindow="-120" windowWidth="29040" windowHeight="15720" tabRatio="891" activeTab="1" xr2:uid="{00000000-000D-0000-FFFF-FFFF00000000}"/>
  </bookViews>
  <sheets>
    <sheet name="MALLA_MENSUAL" sheetId="27" r:id="rId1"/>
    <sheet name="REPORT_OP_SB." sheetId="74" r:id="rId2"/>
    <sheet name="DATA" sheetId="75" state="hidden" r:id="rId3"/>
    <sheet name="CODIGO" sheetId="76" state="hidden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5" i="27" l="1"/>
  <c r="I15" i="27"/>
  <c r="K15" i="27"/>
  <c r="M15" i="27"/>
  <c r="N15" i="27"/>
  <c r="Q15" i="27"/>
  <c r="R15" i="27"/>
  <c r="U15" i="27"/>
  <c r="X15" i="27"/>
  <c r="Y15" i="27"/>
  <c r="Z15" i="27"/>
  <c r="AD15" i="27"/>
  <c r="AE15" i="27"/>
  <c r="AG15" i="27"/>
  <c r="AI15" i="27"/>
  <c r="AK15" i="27"/>
  <c r="AL15" i="27"/>
  <c r="AO15" i="27"/>
  <c r="AP15" i="27"/>
  <c r="AQ15" i="27"/>
  <c r="AV15" i="27"/>
  <c r="AW15" i="27"/>
  <c r="AX15" i="27"/>
  <c r="AZ15" i="27"/>
  <c r="BB15" i="27"/>
  <c r="BE15" i="27"/>
  <c r="BG15" i="27"/>
  <c r="BI15" i="27"/>
  <c r="BJ15" i="27"/>
  <c r="BM15" i="27"/>
  <c r="BN15" i="27"/>
  <c r="BT15" i="27"/>
  <c r="BU15" i="27"/>
  <c r="BV15" i="27"/>
  <c r="BZ15" i="27"/>
  <c r="CA15" i="27"/>
  <c r="CC15" i="27"/>
  <c r="CE15" i="27"/>
  <c r="CG15" i="27"/>
  <c r="CH15" i="27"/>
  <c r="CK15" i="27"/>
  <c r="CL15" i="27"/>
  <c r="CM15" i="27"/>
  <c r="CR15" i="27"/>
  <c r="CS15" i="27"/>
  <c r="CT15" i="27"/>
  <c r="CV15" i="27"/>
  <c r="CX15" i="27"/>
  <c r="DA15" i="27"/>
  <c r="DC15" i="27"/>
  <c r="DE15" i="27"/>
  <c r="DF15" i="27"/>
  <c r="DI15" i="27"/>
  <c r="DJ15" i="27"/>
  <c r="DP15" i="27"/>
  <c r="DQ15" i="27"/>
  <c r="DR15" i="27"/>
  <c r="DV15" i="27"/>
  <c r="DW15" i="27"/>
  <c r="DY15" i="27"/>
  <c r="EA15" i="27"/>
  <c r="EC15" i="27"/>
  <c r="ED15" i="27"/>
  <c r="EG15" i="27"/>
  <c r="EH15" i="27"/>
  <c r="EI15" i="27"/>
  <c r="EN15" i="27"/>
  <c r="EO15" i="27"/>
  <c r="EP15" i="27"/>
  <c r="ER15" i="27"/>
  <c r="ET15" i="27"/>
  <c r="EW15" i="27"/>
  <c r="EY15" i="27"/>
  <c r="FA15" i="27"/>
  <c r="FB15" i="27"/>
  <c r="FE15" i="27"/>
  <c r="FF15" i="27"/>
  <c r="FL15" i="27"/>
  <c r="FM15" i="27"/>
  <c r="FN15" i="27"/>
  <c r="FR15" i="27"/>
  <c r="FS15" i="27"/>
  <c r="FU15" i="27"/>
  <c r="FW15" i="27"/>
  <c r="FY15" i="27"/>
  <c r="FZ15" i="27"/>
  <c r="GC15" i="27"/>
  <c r="GD15" i="27"/>
  <c r="GE15" i="27"/>
  <c r="GJ15" i="27"/>
  <c r="GK15" i="27"/>
  <c r="GL15" i="27"/>
  <c r="GN15" i="27"/>
  <c r="GP15" i="27"/>
  <c r="GS15" i="27"/>
  <c r="GU15" i="27"/>
  <c r="GW15" i="27"/>
  <c r="GX15" i="27"/>
  <c r="HA15" i="27"/>
  <c r="HB15" i="27"/>
  <c r="HE15" i="27"/>
  <c r="HH15" i="27"/>
  <c r="HI15" i="27"/>
  <c r="HJ15" i="27"/>
  <c r="HN15" i="27"/>
  <c r="HO15" i="27"/>
  <c r="HQ15" i="27"/>
  <c r="HS15" i="27"/>
  <c r="HU15" i="27"/>
  <c r="HV15" i="27"/>
  <c r="HY15" i="27"/>
  <c r="HZ15" i="27"/>
  <c r="IA15" i="27"/>
  <c r="IE15" i="27"/>
  <c r="IF15" i="27"/>
  <c r="IG15" i="27"/>
  <c r="IH15" i="27"/>
  <c r="IJ15" i="27"/>
  <c r="IL15" i="27"/>
  <c r="IO15" i="27"/>
  <c r="IQ15" i="27"/>
  <c r="IS15" i="27"/>
  <c r="IT15" i="27"/>
  <c r="IW15" i="27"/>
  <c r="IX15" i="27"/>
  <c r="JA15" i="27"/>
  <c r="JD15" i="27"/>
  <c r="JE15" i="27"/>
  <c r="JF15" i="27"/>
  <c r="JJ15" i="27"/>
  <c r="JK15" i="27"/>
  <c r="JM15" i="27"/>
  <c r="JO15" i="27"/>
  <c r="JQ15" i="27"/>
  <c r="JR15" i="27"/>
  <c r="JU15" i="27"/>
  <c r="JV15" i="27"/>
  <c r="JW15" i="27"/>
  <c r="KA15" i="27"/>
  <c r="KB15" i="27"/>
  <c r="KC15" i="27"/>
  <c r="KD15" i="27"/>
  <c r="KF15" i="27"/>
  <c r="KH15" i="27"/>
  <c r="KK15" i="27"/>
  <c r="KM15" i="27"/>
  <c r="KO15" i="27"/>
  <c r="KP15" i="27"/>
  <c r="KS15" i="27"/>
  <c r="KT15" i="27"/>
  <c r="KU15" i="27"/>
  <c r="KW15" i="27"/>
  <c r="LA15" i="27"/>
  <c r="LB15" i="27"/>
  <c r="LD15" i="27"/>
  <c r="LE15" i="27"/>
  <c r="LF15" i="27"/>
  <c r="LI15" i="27"/>
  <c r="LK15" i="27"/>
  <c r="LM15" i="27"/>
  <c r="LN15" i="27"/>
  <c r="LQ15" i="27"/>
  <c r="LR15" i="27"/>
  <c r="LU15" i="27"/>
  <c r="LW15" i="27"/>
  <c r="LY15" i="27"/>
  <c r="LZ15" i="27"/>
  <c r="MC15" i="27"/>
  <c r="MD15" i="27"/>
  <c r="ME15" i="27"/>
  <c r="MG15" i="27"/>
  <c r="MK15" i="27"/>
  <c r="ML15" i="27"/>
  <c r="MN15" i="27"/>
  <c r="MO15" i="27"/>
  <c r="MP15" i="27"/>
  <c r="MS15" i="27"/>
  <c r="MU15" i="27"/>
  <c r="MW15" i="27"/>
  <c r="MX15" i="27"/>
  <c r="NA15" i="27"/>
  <c r="NB15" i="27"/>
  <c r="NE15" i="27"/>
  <c r="NG15" i="27"/>
  <c r="NI15" i="27"/>
  <c r="NJ15" i="27"/>
  <c r="NM15" i="27"/>
  <c r="NN15" i="27"/>
  <c r="NO15" i="27"/>
  <c r="NQ15" i="27"/>
  <c r="NU15" i="27"/>
  <c r="NV15" i="27"/>
  <c r="NX15" i="27"/>
  <c r="NY15" i="27"/>
  <c r="NZ15" i="27"/>
  <c r="OC15" i="27"/>
  <c r="OE15" i="27"/>
  <c r="OG15" i="27"/>
  <c r="OH15" i="27"/>
  <c r="OK15" i="27"/>
  <c r="OL15" i="27"/>
  <c r="OO15" i="27"/>
  <c r="OQ15" i="27"/>
  <c r="OS15" i="27"/>
  <c r="OT15" i="27"/>
  <c r="OW15" i="27"/>
  <c r="OX15" i="27"/>
  <c r="OY15" i="27"/>
  <c r="PA15" i="27"/>
  <c r="PE15" i="27"/>
  <c r="PF15" i="27"/>
  <c r="PH15" i="27"/>
  <c r="PI15" i="27"/>
  <c r="PJ15" i="27"/>
  <c r="PM15" i="27"/>
  <c r="PO15" i="27"/>
  <c r="PQ15" i="27"/>
  <c r="PR15" i="27"/>
  <c r="PU15" i="27"/>
  <c r="PV15" i="27"/>
  <c r="PY15" i="27"/>
  <c r="QA15" i="27"/>
  <c r="QC15" i="27"/>
  <c r="QD15" i="27"/>
  <c r="QG15" i="27"/>
  <c r="QH15" i="27"/>
  <c r="QI15" i="27"/>
  <c r="QK15" i="27"/>
  <c r="QO15" i="27"/>
  <c r="QP15" i="27"/>
  <c r="QR15" i="27"/>
  <c r="QS15" i="27"/>
  <c r="QT15" i="27"/>
  <c r="M11" i="74"/>
  <c r="F13" i="74"/>
  <c r="J15" i="27"/>
  <c r="L15" i="27"/>
  <c r="O15" i="27"/>
  <c r="P15" i="27"/>
  <c r="S15" i="27"/>
  <c r="T15" i="27"/>
  <c r="V15" i="27"/>
  <c r="W15" i="27"/>
  <c r="AA15" i="27"/>
  <c r="AB15" i="27"/>
  <c r="AC15" i="27"/>
  <c r="AF15" i="27"/>
  <c r="AH15" i="27"/>
  <c r="AJ15" i="27"/>
  <c r="AM15" i="27"/>
  <c r="AN15" i="27"/>
  <c r="AR15" i="27"/>
  <c r="AS15" i="27"/>
  <c r="AT15" i="27"/>
  <c r="AU15" i="27"/>
  <c r="AY15" i="27"/>
  <c r="BA15" i="27"/>
  <c r="BC15" i="27"/>
  <c r="BD15" i="27"/>
  <c r="BF15" i="27"/>
  <c r="BH15" i="27"/>
  <c r="BK15" i="27"/>
  <c r="BL15" i="27"/>
  <c r="BO15" i="27"/>
  <c r="BP15" i="27"/>
  <c r="BQ15" i="27"/>
  <c r="BR15" i="27"/>
  <c r="BS15" i="27"/>
  <c r="BW15" i="27"/>
  <c r="BX15" i="27"/>
  <c r="BY15" i="27"/>
  <c r="CB15" i="27"/>
  <c r="CD15" i="27"/>
  <c r="CF15" i="27"/>
  <c r="CI15" i="27"/>
  <c r="CJ15" i="27"/>
  <c r="CN15" i="27"/>
  <c r="CO15" i="27"/>
  <c r="CP15" i="27"/>
  <c r="CQ15" i="27"/>
  <c r="CU15" i="27"/>
  <c r="CW15" i="27"/>
  <c r="CY15" i="27"/>
  <c r="CZ15" i="27"/>
  <c r="DB15" i="27"/>
  <c r="DD15" i="27"/>
  <c r="DG15" i="27"/>
  <c r="DH15" i="27"/>
  <c r="DK15" i="27"/>
  <c r="DL15" i="27"/>
  <c r="DM15" i="27"/>
  <c r="DN15" i="27"/>
  <c r="DO15" i="27"/>
  <c r="DS15" i="27"/>
  <c r="DT15" i="27"/>
  <c r="DU15" i="27"/>
  <c r="DX15" i="27"/>
  <c r="DZ15" i="27"/>
  <c r="EB15" i="27"/>
  <c r="EE15" i="27"/>
  <c r="EF15" i="27"/>
  <c r="EJ15" i="27"/>
  <c r="EK15" i="27"/>
  <c r="EL15" i="27"/>
  <c r="EM15" i="27"/>
  <c r="EQ15" i="27"/>
  <c r="ES15" i="27"/>
  <c r="EU15" i="27"/>
  <c r="EV15" i="27"/>
  <c r="EX15" i="27"/>
  <c r="EZ15" i="27"/>
  <c r="FC15" i="27"/>
  <c r="FD15" i="27"/>
  <c r="FG15" i="27"/>
  <c r="FH15" i="27"/>
  <c r="FI15" i="27"/>
  <c r="FJ15" i="27"/>
  <c r="FK15" i="27"/>
  <c r="FO15" i="27"/>
  <c r="FP15" i="27"/>
  <c r="FQ15" i="27"/>
  <c r="FT15" i="27"/>
  <c r="FV15" i="27"/>
  <c r="FX15" i="27"/>
  <c r="GA15" i="27"/>
  <c r="GB15" i="27"/>
  <c r="GF15" i="27"/>
  <c r="GG15" i="27"/>
  <c r="GH15" i="27"/>
  <c r="GI15" i="27"/>
  <c r="GM15" i="27"/>
  <c r="GO15" i="27"/>
  <c r="GQ15" i="27"/>
  <c r="GR15" i="27"/>
  <c r="GT15" i="27"/>
  <c r="GV15" i="27"/>
  <c r="GY15" i="27"/>
  <c r="GZ15" i="27"/>
  <c r="HC15" i="27"/>
  <c r="HD15" i="27"/>
  <c r="HF15" i="27"/>
  <c r="HG15" i="27"/>
  <c r="HK15" i="27"/>
  <c r="HL15" i="27"/>
  <c r="HM15" i="27"/>
  <c r="HP15" i="27"/>
  <c r="HR15" i="27"/>
  <c r="HT15" i="27"/>
  <c r="HW15" i="27"/>
  <c r="HX15" i="27"/>
  <c r="IB15" i="27"/>
  <c r="IC15" i="27"/>
  <c r="ID15" i="27"/>
  <c r="II15" i="27"/>
  <c r="IK15" i="27"/>
  <c r="IM15" i="27"/>
  <c r="IN15" i="27"/>
  <c r="IP15" i="27"/>
  <c r="IR15" i="27"/>
  <c r="IU15" i="27"/>
  <c r="IV15" i="27"/>
  <c r="IY15" i="27"/>
  <c r="IZ15" i="27"/>
  <c r="JB15" i="27"/>
  <c r="JC15" i="27"/>
  <c r="JG15" i="27"/>
  <c r="JH15" i="27"/>
  <c r="JI15" i="27"/>
  <c r="JL15" i="27"/>
  <c r="JN15" i="27"/>
  <c r="JP15" i="27"/>
  <c r="JS15" i="27"/>
  <c r="JT15" i="27"/>
  <c r="JX15" i="27"/>
  <c r="JY15" i="27"/>
  <c r="JZ15" i="27"/>
  <c r="KE15" i="27"/>
  <c r="KG15" i="27"/>
  <c r="KI15" i="27"/>
  <c r="KJ15" i="27"/>
  <c r="KL15" i="27"/>
  <c r="KN15" i="27"/>
  <c r="KQ15" i="27"/>
  <c r="KR15" i="27"/>
  <c r="KV15" i="27"/>
  <c r="KX15" i="27"/>
  <c r="KY15" i="27"/>
  <c r="KZ15" i="27"/>
  <c r="LC15" i="27"/>
  <c r="LG15" i="27"/>
  <c r="LH15" i="27"/>
  <c r="LJ15" i="27"/>
  <c r="LL15" i="27"/>
  <c r="LO15" i="27"/>
  <c r="LP15" i="27"/>
  <c r="LS15" i="27"/>
  <c r="LT15" i="27"/>
  <c r="LV15" i="27"/>
  <c r="LX15" i="27"/>
  <c r="MA15" i="27"/>
  <c r="MB15" i="27"/>
  <c r="MF15" i="27"/>
  <c r="MH15" i="27"/>
  <c r="MI15" i="27"/>
  <c r="MJ15" i="27"/>
  <c r="MM15" i="27"/>
  <c r="MQ15" i="27"/>
  <c r="MR15" i="27"/>
  <c r="MT15" i="27"/>
  <c r="MV15" i="27"/>
  <c r="MY15" i="27"/>
  <c r="MZ15" i="27"/>
  <c r="NC15" i="27"/>
  <c r="ND15" i="27"/>
  <c r="NF15" i="27"/>
  <c r="NH15" i="27"/>
  <c r="NK15" i="27"/>
  <c r="NL15" i="27"/>
  <c r="NP15" i="27"/>
  <c r="NR15" i="27"/>
  <c r="NS15" i="27"/>
  <c r="NT15" i="27"/>
  <c r="NW15" i="27"/>
  <c r="OA15" i="27"/>
  <c r="OB15" i="27"/>
  <c r="OD15" i="27"/>
  <c r="OF15" i="27"/>
  <c r="OI15" i="27"/>
  <c r="OJ15" i="27"/>
  <c r="OM15" i="27"/>
  <c r="ON15" i="27"/>
  <c r="OP15" i="27"/>
  <c r="OR15" i="27"/>
  <c r="OU15" i="27"/>
  <c r="OV15" i="27"/>
  <c r="OZ15" i="27"/>
  <c r="PB15" i="27"/>
  <c r="PC15" i="27"/>
  <c r="PD15" i="27"/>
  <c r="PG15" i="27"/>
  <c r="PK15" i="27"/>
  <c r="PL15" i="27"/>
  <c r="PN15" i="27"/>
  <c r="PP15" i="27"/>
  <c r="PS15" i="27"/>
  <c r="PT15" i="27"/>
  <c r="PW15" i="27"/>
  <c r="PX15" i="27"/>
  <c r="PZ15" i="27"/>
  <c r="QB15" i="27"/>
  <c r="QE15" i="27"/>
  <c r="QF15" i="27"/>
  <c r="QJ15" i="27"/>
  <c r="QL15" i="27"/>
  <c r="QM15" i="27"/>
  <c r="QN15" i="27"/>
  <c r="QQ15" i="27"/>
  <c r="G15" i="27"/>
  <c r="MZ14" i="27" l="1"/>
  <c r="AX14" i="27"/>
  <c r="AL14" i="27"/>
  <c r="AW14" i="27"/>
  <c r="BB14" i="27"/>
  <c r="FB14" i="27"/>
  <c r="DF14" i="27"/>
  <c r="BJ14" i="27"/>
  <c r="N14" i="27"/>
  <c r="FR14" i="27"/>
  <c r="ET14" i="27"/>
  <c r="EH14" i="27"/>
  <c r="DV14" i="27"/>
  <c r="CX14" i="27"/>
  <c r="CL14" i="27"/>
  <c r="BZ14" i="27"/>
  <c r="AP14" i="27"/>
  <c r="AD14" i="27"/>
  <c r="FN14" i="27"/>
  <c r="EP14" i="27"/>
  <c r="ED14" i="27"/>
  <c r="DR14" i="27"/>
  <c r="CT14" i="27"/>
  <c r="CH14" i="27"/>
  <c r="BV14" i="27"/>
  <c r="Z14" i="27"/>
  <c r="FM14" i="27"/>
  <c r="FA14" i="27"/>
  <c r="EO14" i="27"/>
  <c r="EC14" i="27"/>
  <c r="DQ14" i="27"/>
  <c r="DE14" i="27"/>
  <c r="CS14" i="27"/>
  <c r="CG14" i="27"/>
  <c r="BU14" i="27"/>
  <c r="BI14" i="27"/>
  <c r="AK14" i="27"/>
  <c r="Y14" i="27"/>
  <c r="M14" i="27"/>
  <c r="FJ14" i="27"/>
  <c r="EX14" i="27"/>
  <c r="EL14" i="27"/>
  <c r="DZ14" i="27"/>
  <c r="DN14" i="27"/>
  <c r="DB14" i="27"/>
  <c r="CP14" i="27"/>
  <c r="CD14" i="27"/>
  <c r="BR14" i="27"/>
  <c r="BF14" i="27"/>
  <c r="AT14" i="27"/>
  <c r="AH14" i="27"/>
  <c r="V14" i="27"/>
  <c r="J14" i="27"/>
  <c r="FI14" i="27"/>
  <c r="EW14" i="27"/>
  <c r="EK14" i="27"/>
  <c r="DY14" i="27"/>
  <c r="DM14" i="27"/>
  <c r="DA14" i="27"/>
  <c r="CO14" i="27"/>
  <c r="CC14" i="27"/>
  <c r="BQ14" i="27"/>
  <c r="BE14" i="27"/>
  <c r="AS14" i="27"/>
  <c r="AG14" i="27"/>
  <c r="U14" i="27"/>
  <c r="I14" i="27"/>
  <c r="FH14" i="27"/>
  <c r="EV14" i="27"/>
  <c r="EJ14" i="27"/>
  <c r="DX14" i="27"/>
  <c r="DL14" i="27"/>
  <c r="CZ14" i="27"/>
  <c r="CN14" i="27"/>
  <c r="CB14" i="27"/>
  <c r="BP14" i="27"/>
  <c r="BD14" i="27"/>
  <c r="AR14" i="27"/>
  <c r="AF14" i="27"/>
  <c r="T14" i="27"/>
  <c r="H14" i="27"/>
  <c r="G14" i="27"/>
  <c r="FG14" i="27"/>
  <c r="EU14" i="27"/>
  <c r="EI14" i="27"/>
  <c r="DW14" i="27"/>
  <c r="DK14" i="27"/>
  <c r="CY14" i="27"/>
  <c r="CM14" i="27"/>
  <c r="CA14" i="27"/>
  <c r="BO14" i="27"/>
  <c r="BC14" i="27"/>
  <c r="AQ14" i="27"/>
  <c r="AE14" i="27"/>
  <c r="S14" i="27"/>
  <c r="FF14" i="27"/>
  <c r="DJ14" i="27"/>
  <c r="BN14" i="27"/>
  <c r="R14" i="27"/>
  <c r="EM14" i="27"/>
  <c r="DC14" i="27"/>
  <c r="AU14" i="27"/>
  <c r="K14" i="27"/>
  <c r="FL14" i="27"/>
  <c r="EN14" i="27"/>
  <c r="DP14" i="27"/>
  <c r="CR14" i="27"/>
  <c r="BT14" i="27"/>
  <c r="AV14" i="27"/>
  <c r="X14" i="27"/>
  <c r="FK14" i="27"/>
  <c r="EA14" i="27"/>
  <c r="CQ14" i="27"/>
  <c r="BS14" i="27"/>
  <c r="W14" i="27"/>
  <c r="FQ14" i="27"/>
  <c r="FE14" i="27"/>
  <c r="ES14" i="27"/>
  <c r="EG14" i="27"/>
  <c r="DU14" i="27"/>
  <c r="DI14" i="27"/>
  <c r="CW14" i="27"/>
  <c r="CK14" i="27"/>
  <c r="BY14" i="27"/>
  <c r="BM14" i="27"/>
  <c r="BA14" i="27"/>
  <c r="AO14" i="27"/>
  <c r="AC14" i="27"/>
  <c r="Q14" i="27"/>
  <c r="FP14" i="27"/>
  <c r="FD14" i="27"/>
  <c r="ER14" i="27"/>
  <c r="EF14" i="27"/>
  <c r="DT14" i="27"/>
  <c r="DH14" i="27"/>
  <c r="CV14" i="27"/>
  <c r="CJ14" i="27"/>
  <c r="BX14" i="27"/>
  <c r="BL14" i="27"/>
  <c r="AZ14" i="27"/>
  <c r="AN14" i="27"/>
  <c r="AB14" i="27"/>
  <c r="P14" i="27"/>
  <c r="FO14" i="27"/>
  <c r="FC14" i="27"/>
  <c r="EQ14" i="27"/>
  <c r="EE14" i="27"/>
  <c r="DS14" i="27"/>
  <c r="DG14" i="27"/>
  <c r="CU14" i="27"/>
  <c r="CI14" i="27"/>
  <c r="BW14" i="27"/>
  <c r="BK14" i="27"/>
  <c r="AY14" i="27"/>
  <c r="AM14" i="27"/>
  <c r="AA14" i="27"/>
  <c r="O14" i="27"/>
  <c r="EZ14" i="27"/>
  <c r="EB14" i="27"/>
  <c r="DD14" i="27"/>
  <c r="CF14" i="27"/>
  <c r="BH14" i="27"/>
  <c r="AJ14" i="27"/>
  <c r="L14" i="27"/>
  <c r="EY14" i="27"/>
  <c r="DO14" i="27"/>
  <c r="CE14" i="27"/>
  <c r="BG14" i="27"/>
  <c r="AI14" i="27"/>
  <c r="QS14" i="27"/>
  <c r="PU14" i="27"/>
  <c r="OW14" i="27"/>
  <c r="NY14" i="27"/>
  <c r="NA14" i="27"/>
  <c r="MC14" i="27"/>
  <c r="LE14" i="27"/>
  <c r="JI14" i="27"/>
  <c r="HY14" i="27"/>
  <c r="GC14" i="27"/>
  <c r="QR14" i="27"/>
  <c r="PT14" i="27"/>
  <c r="OV14" i="27"/>
  <c r="NX14" i="27"/>
  <c r="MB14" i="27"/>
  <c r="LD14" i="27"/>
  <c r="QP14" i="27"/>
  <c r="QD14" i="27"/>
  <c r="PR14" i="27"/>
  <c r="OT14" i="27"/>
  <c r="OH14" i="27"/>
  <c r="NV14" i="27"/>
  <c r="NJ14" i="27"/>
  <c r="MX14" i="27"/>
  <c r="ML14" i="27"/>
  <c r="LZ14" i="27"/>
  <c r="LN14" i="27"/>
  <c r="LB14" i="27"/>
  <c r="KD14" i="27"/>
  <c r="JF14" i="27"/>
  <c r="IT14" i="27"/>
  <c r="IH14" i="27"/>
  <c r="HV14" i="27"/>
  <c r="FZ14" i="27"/>
  <c r="PF14" i="27"/>
  <c r="KP14" i="27"/>
  <c r="GX14" i="27"/>
  <c r="FS14" i="27"/>
  <c r="KN14" i="27"/>
  <c r="QE14" i="27"/>
  <c r="PG14" i="27"/>
  <c r="OI14" i="27"/>
  <c r="NK14" i="27"/>
  <c r="MM14" i="27"/>
  <c r="LO14" i="27"/>
  <c r="KE14" i="27"/>
  <c r="II14" i="27"/>
  <c r="HW14" i="27"/>
  <c r="GA14" i="27"/>
  <c r="QN14" i="27"/>
  <c r="QB14" i="27"/>
  <c r="PP14" i="27"/>
  <c r="PD14" i="27"/>
  <c r="OR14" i="27"/>
  <c r="OF14" i="27"/>
  <c r="NT14" i="27"/>
  <c r="NH14" i="27"/>
  <c r="MV14" i="27"/>
  <c r="MJ14" i="27"/>
  <c r="LX14" i="27"/>
  <c r="LL14" i="27"/>
  <c r="KZ14" i="27"/>
  <c r="KB14" i="27"/>
  <c r="JP14" i="27"/>
  <c r="JD14" i="27"/>
  <c r="IR14" i="27"/>
  <c r="IF14" i="27"/>
  <c r="HT14" i="27"/>
  <c r="HH14" i="27"/>
  <c r="GV14" i="27"/>
  <c r="GJ14" i="27"/>
  <c r="FX14" i="27"/>
  <c r="OE14" i="27"/>
  <c r="NS14" i="27"/>
  <c r="NG14" i="27"/>
  <c r="MU14" i="27"/>
  <c r="MI14" i="27"/>
  <c r="QI14" i="27"/>
  <c r="PW14" i="27"/>
  <c r="PK14" i="27"/>
  <c r="OY14" i="27"/>
  <c r="OM14" i="27"/>
  <c r="OA14" i="27"/>
  <c r="NO14" i="27"/>
  <c r="NC14" i="27"/>
  <c r="MQ14" i="27"/>
  <c r="ME14" i="27"/>
  <c r="LS14" i="27"/>
  <c r="LG14" i="27"/>
  <c r="KU14" i="27"/>
  <c r="KI14" i="27"/>
  <c r="JW14" i="27"/>
  <c r="JK14" i="27"/>
  <c r="IY14" i="27"/>
  <c r="IM14" i="27"/>
  <c r="IA14" i="27"/>
  <c r="HO14" i="27"/>
  <c r="HC14" i="27"/>
  <c r="GQ14" i="27"/>
  <c r="GE14" i="27"/>
  <c r="QT14" i="27"/>
  <c r="QH14" i="27"/>
  <c r="PV14" i="27"/>
  <c r="PJ14" i="27"/>
  <c r="OX14" i="27"/>
  <c r="OL14" i="27"/>
  <c r="NZ14" i="27"/>
  <c r="NN14" i="27"/>
  <c r="NB14" i="27"/>
  <c r="MP14" i="27"/>
  <c r="MD14" i="27"/>
  <c r="LR14" i="27"/>
  <c r="LF14" i="27"/>
  <c r="KT14" i="27"/>
  <c r="KH14" i="27"/>
  <c r="JV14" i="27"/>
  <c r="JJ14" i="27"/>
  <c r="IX14" i="27"/>
  <c r="IL14" i="27"/>
  <c r="HZ14" i="27"/>
  <c r="HN14" i="27"/>
  <c r="HB14" i="27"/>
  <c r="GP14" i="27"/>
  <c r="GD14" i="27"/>
  <c r="QG14" i="27"/>
  <c r="PI14" i="27"/>
  <c r="OK14" i="27"/>
  <c r="NM14" i="27"/>
  <c r="MO14" i="27"/>
  <c r="LQ14" i="27"/>
  <c r="KS14" i="27"/>
  <c r="IW14" i="27"/>
  <c r="IK14" i="27"/>
  <c r="HM14" i="27"/>
  <c r="GO14" i="27"/>
  <c r="QF14" i="27"/>
  <c r="PH14" i="27"/>
  <c r="OJ14" i="27"/>
  <c r="NL14" i="27"/>
  <c r="MN14" i="27"/>
  <c r="LP14" i="27"/>
  <c r="KG14" i="27"/>
  <c r="JU14" i="27"/>
  <c r="HA14" i="27"/>
  <c r="QQ14" i="27"/>
  <c r="PS14" i="27"/>
  <c r="OU14" i="27"/>
  <c r="NW14" i="27"/>
  <c r="MY14" i="27"/>
  <c r="MA14" i="27"/>
  <c r="LC14" i="27"/>
  <c r="KQ14" i="27"/>
  <c r="JS14" i="27"/>
  <c r="JG14" i="27"/>
  <c r="IU14" i="27"/>
  <c r="HK14" i="27"/>
  <c r="GY14" i="27"/>
  <c r="GM14" i="27"/>
  <c r="JR14" i="27"/>
  <c r="HJ14" i="27"/>
  <c r="GL14" i="27"/>
  <c r="LW14" i="27"/>
  <c r="LK14" i="27"/>
  <c r="KY14" i="27"/>
  <c r="KM14" i="27"/>
  <c r="KA14" i="27"/>
  <c r="JO14" i="27"/>
  <c r="JC14" i="27"/>
  <c r="IQ14" i="27"/>
  <c r="IE14" i="27"/>
  <c r="HS14" i="27"/>
  <c r="HG14" i="27"/>
  <c r="GU14" i="27"/>
  <c r="GI14" i="27"/>
  <c r="FW14" i="27"/>
  <c r="QL14" i="27"/>
  <c r="PZ14" i="27"/>
  <c r="PN14" i="27"/>
  <c r="PB14" i="27"/>
  <c r="QM14" i="27"/>
  <c r="QA14" i="27"/>
  <c r="PO14" i="27"/>
  <c r="PC14" i="27"/>
  <c r="OQ14" i="27"/>
  <c r="QK14" i="27"/>
  <c r="PY14" i="27"/>
  <c r="PM14" i="27"/>
  <c r="PA14" i="27"/>
  <c r="OO14" i="27"/>
  <c r="OC14" i="27"/>
  <c r="NQ14" i="27"/>
  <c r="NE14" i="27"/>
  <c r="MS14" i="27"/>
  <c r="MG14" i="27"/>
  <c r="LU14" i="27"/>
  <c r="LI14" i="27"/>
  <c r="KW14" i="27"/>
  <c r="KK14" i="27"/>
  <c r="JY14" i="27"/>
  <c r="JM14" i="27"/>
  <c r="JA14" i="27"/>
  <c r="IO14" i="27"/>
  <c r="IC14" i="27"/>
  <c r="HQ14" i="27"/>
  <c r="HE14" i="27"/>
  <c r="GS14" i="27"/>
  <c r="GG14" i="27"/>
  <c r="FU14" i="27"/>
  <c r="OP14" i="27"/>
  <c r="OD14" i="27"/>
  <c r="NR14" i="27"/>
  <c r="NF14" i="27"/>
  <c r="MT14" i="27"/>
  <c r="MH14" i="27"/>
  <c r="LV14" i="27"/>
  <c r="LJ14" i="27"/>
  <c r="KX14" i="27"/>
  <c r="KL14" i="27"/>
  <c r="JZ14" i="27"/>
  <c r="JN14" i="27"/>
  <c r="JB14" i="27"/>
  <c r="IP14" i="27"/>
  <c r="ID14" i="27"/>
  <c r="HR14" i="27"/>
  <c r="HF14" i="27"/>
  <c r="GT14" i="27"/>
  <c r="GH14" i="27"/>
  <c r="FV14" i="27"/>
  <c r="QJ14" i="27"/>
  <c r="PX14" i="27"/>
  <c r="PL14" i="27"/>
  <c r="OZ14" i="27"/>
  <c r="ON14" i="27"/>
  <c r="OB14" i="27"/>
  <c r="NP14" i="27"/>
  <c r="ND14" i="27"/>
  <c r="MR14" i="27"/>
  <c r="MF14" i="27"/>
  <c r="LT14" i="27"/>
  <c r="LH14" i="27"/>
  <c r="KV14" i="27"/>
  <c r="KJ14" i="27"/>
  <c r="JX14" i="27"/>
  <c r="JL14" i="27"/>
  <c r="IZ14" i="27"/>
  <c r="IN14" i="27"/>
  <c r="IB14" i="27"/>
  <c r="HP14" i="27"/>
  <c r="HD14" i="27"/>
  <c r="GR14" i="27"/>
  <c r="GF14" i="27"/>
  <c r="FT14" i="27"/>
  <c r="KR14" i="27"/>
  <c r="KF14" i="27"/>
  <c r="JT14" i="27"/>
  <c r="JH14" i="27"/>
  <c r="IV14" i="27"/>
  <c r="IJ14" i="27"/>
  <c r="HX14" i="27"/>
  <c r="HL14" i="27"/>
  <c r="GZ14" i="27"/>
  <c r="GN14" i="27"/>
  <c r="GB14" i="27"/>
  <c r="QO14" i="27"/>
  <c r="QC14" i="27"/>
  <c r="PQ14" i="27"/>
  <c r="PE14" i="27"/>
  <c r="OS14" i="27"/>
  <c r="OG14" i="27"/>
  <c r="NU14" i="27"/>
  <c r="NI14" i="27"/>
  <c r="MW14" i="27"/>
  <c r="MK14" i="27"/>
  <c r="LY14" i="27"/>
  <c r="LM14" i="27"/>
  <c r="LA14" i="27"/>
  <c r="KO14" i="27"/>
  <c r="KC14" i="27"/>
  <c r="JQ14" i="27"/>
  <c r="JE14" i="27"/>
  <c r="IS14" i="27"/>
  <c r="IG14" i="27"/>
  <c r="HU14" i="27"/>
  <c r="HI14" i="27"/>
  <c r="GW14" i="27"/>
  <c r="GK14" i="27"/>
  <c r="FY14" i="27"/>
  <c r="G55" i="75" l="1"/>
  <c r="G37" i="75"/>
  <c r="G17" i="75"/>
  <c r="F11" i="74"/>
  <c r="S9" i="27" l="1"/>
  <c r="T9" i="27"/>
  <c r="U9" i="27"/>
  <c r="V9" i="27"/>
  <c r="W9" i="27"/>
  <c r="X9" i="27"/>
  <c r="Y9" i="27"/>
  <c r="Z9" i="27"/>
  <c r="AA9" i="27"/>
  <c r="AB9" i="27"/>
  <c r="AC9" i="27"/>
  <c r="AD9" i="27"/>
  <c r="H9" i="27"/>
  <c r="H20" i="74" s="1"/>
  <c r="I9" i="27"/>
  <c r="I20" i="74" s="1"/>
  <c r="J9" i="27"/>
  <c r="J20" i="74" s="1"/>
  <c r="K9" i="27"/>
  <c r="K20" i="74" s="1"/>
  <c r="L9" i="27"/>
  <c r="L20" i="74" s="1"/>
  <c r="M9" i="27"/>
  <c r="M20" i="74" s="1"/>
  <c r="N9" i="27"/>
  <c r="N20" i="74" s="1"/>
  <c r="O9" i="27"/>
  <c r="O20" i="74" s="1"/>
  <c r="P9" i="27"/>
  <c r="P20" i="74" s="1"/>
  <c r="Q9" i="27"/>
  <c r="Q20" i="74" s="1"/>
  <c r="R9" i="27"/>
  <c r="R20" i="74" s="1"/>
  <c r="AE9" i="27"/>
  <c r="G22" i="74" s="1"/>
  <c r="AF9" i="27"/>
  <c r="H22" i="74" s="1"/>
  <c r="AG9" i="27"/>
  <c r="I22" i="74" s="1"/>
  <c r="AH9" i="27"/>
  <c r="J22" i="74" s="1"/>
  <c r="AI9" i="27"/>
  <c r="K22" i="74" s="1"/>
  <c r="AJ9" i="27"/>
  <c r="L22" i="74" s="1"/>
  <c r="AK9" i="27"/>
  <c r="M22" i="74" s="1"/>
  <c r="AL9" i="27"/>
  <c r="N22" i="74" s="1"/>
  <c r="AM9" i="27"/>
  <c r="O22" i="74" s="1"/>
  <c r="AN9" i="27"/>
  <c r="P22" i="74" s="1"/>
  <c r="AO9" i="27"/>
  <c r="Q22" i="74" s="1"/>
  <c r="AP9" i="27"/>
  <c r="R22" i="74" s="1"/>
  <c r="G17" i="74" s="1"/>
  <c r="AQ9" i="27"/>
  <c r="G23" i="74" s="1"/>
  <c r="AR9" i="27"/>
  <c r="H23" i="74" s="1"/>
  <c r="AS9" i="27"/>
  <c r="I23" i="74" s="1"/>
  <c r="AT9" i="27"/>
  <c r="J23" i="74" s="1"/>
  <c r="AU9" i="27"/>
  <c r="K23" i="74" s="1"/>
  <c r="AV9" i="27"/>
  <c r="L23" i="74" s="1"/>
  <c r="AW9" i="27"/>
  <c r="M23" i="74" s="1"/>
  <c r="AX9" i="27"/>
  <c r="N23" i="74" s="1"/>
  <c r="AY9" i="27"/>
  <c r="O23" i="74" s="1"/>
  <c r="AZ9" i="27"/>
  <c r="P23" i="74" s="1"/>
  <c r="BA9" i="27"/>
  <c r="Q23" i="74" s="1"/>
  <c r="BB9" i="27"/>
  <c r="R23" i="74" s="1"/>
  <c r="BC9" i="27"/>
  <c r="G24" i="74" s="1"/>
  <c r="BD9" i="27"/>
  <c r="H24" i="74" s="1"/>
  <c r="BE9" i="27"/>
  <c r="I24" i="74" s="1"/>
  <c r="BF9" i="27"/>
  <c r="J24" i="74" s="1"/>
  <c r="BG9" i="27"/>
  <c r="K24" i="74" s="1"/>
  <c r="BH9" i="27"/>
  <c r="L24" i="74" s="1"/>
  <c r="BI9" i="27"/>
  <c r="M24" i="74" s="1"/>
  <c r="BJ9" i="27"/>
  <c r="N24" i="74" s="1"/>
  <c r="BK9" i="27"/>
  <c r="O24" i="74" s="1"/>
  <c r="BL9" i="27"/>
  <c r="P24" i="74" s="1"/>
  <c r="BM9" i="27"/>
  <c r="Q24" i="74" s="1"/>
  <c r="BN9" i="27"/>
  <c r="R24" i="74" s="1"/>
  <c r="BO9" i="27"/>
  <c r="G25" i="74" s="1"/>
  <c r="BP9" i="27"/>
  <c r="H25" i="74" s="1"/>
  <c r="BQ9" i="27"/>
  <c r="I25" i="74" s="1"/>
  <c r="BR9" i="27"/>
  <c r="J25" i="74" s="1"/>
  <c r="BS9" i="27"/>
  <c r="K25" i="74" s="1"/>
  <c r="BT9" i="27"/>
  <c r="L25" i="74" s="1"/>
  <c r="BU9" i="27"/>
  <c r="M25" i="74" s="1"/>
  <c r="BV9" i="27"/>
  <c r="N25" i="74" s="1"/>
  <c r="BW9" i="27"/>
  <c r="O25" i="74" s="1"/>
  <c r="BX9" i="27"/>
  <c r="P25" i="74" s="1"/>
  <c r="BY9" i="27"/>
  <c r="Q25" i="74" s="1"/>
  <c r="BZ9" i="27"/>
  <c r="R25" i="74" s="1"/>
  <c r="CA9" i="27"/>
  <c r="G26" i="74" s="1"/>
  <c r="CB9" i="27"/>
  <c r="H26" i="74" s="1"/>
  <c r="CC9" i="27"/>
  <c r="I26" i="74" s="1"/>
  <c r="CD9" i="27"/>
  <c r="J26" i="74" s="1"/>
  <c r="CE9" i="27"/>
  <c r="K26" i="74" s="1"/>
  <c r="CF9" i="27"/>
  <c r="L26" i="74" s="1"/>
  <c r="CG9" i="27"/>
  <c r="M26" i="74" s="1"/>
  <c r="CH9" i="27"/>
  <c r="N26" i="74" s="1"/>
  <c r="CI9" i="27"/>
  <c r="O26" i="74" s="1"/>
  <c r="CJ9" i="27"/>
  <c r="P26" i="74" s="1"/>
  <c r="CK9" i="27"/>
  <c r="Q26" i="74" s="1"/>
  <c r="CL9" i="27"/>
  <c r="R26" i="74" s="1"/>
  <c r="CM9" i="27"/>
  <c r="G27" i="74" s="1"/>
  <c r="CN9" i="27"/>
  <c r="H27" i="74" s="1"/>
  <c r="CO9" i="27"/>
  <c r="I27" i="74" s="1"/>
  <c r="CP9" i="27"/>
  <c r="J27" i="74" s="1"/>
  <c r="CQ9" i="27"/>
  <c r="K27" i="74" s="1"/>
  <c r="CR9" i="27"/>
  <c r="L27" i="74" s="1"/>
  <c r="CS9" i="27"/>
  <c r="M27" i="74" s="1"/>
  <c r="CT9" i="27"/>
  <c r="N27" i="74" s="1"/>
  <c r="CU9" i="27"/>
  <c r="O27" i="74" s="1"/>
  <c r="CV9" i="27"/>
  <c r="P27" i="74" s="1"/>
  <c r="CW9" i="27"/>
  <c r="Q27" i="74" s="1"/>
  <c r="CX9" i="27"/>
  <c r="R27" i="74" s="1"/>
  <c r="CY9" i="27"/>
  <c r="G28" i="74" s="1"/>
  <c r="CZ9" i="27"/>
  <c r="H28" i="74" s="1"/>
  <c r="DA9" i="27"/>
  <c r="I28" i="74" s="1"/>
  <c r="DB9" i="27"/>
  <c r="J28" i="74" s="1"/>
  <c r="DC9" i="27"/>
  <c r="K28" i="74" s="1"/>
  <c r="DD9" i="27"/>
  <c r="L28" i="74" s="1"/>
  <c r="DE9" i="27"/>
  <c r="M28" i="74" s="1"/>
  <c r="DF9" i="27"/>
  <c r="N28" i="74" s="1"/>
  <c r="DG9" i="27"/>
  <c r="O28" i="74" s="1"/>
  <c r="DH9" i="27"/>
  <c r="P28" i="74" s="1"/>
  <c r="DI9" i="27"/>
  <c r="Q28" i="74" s="1"/>
  <c r="DJ9" i="27"/>
  <c r="R28" i="74" s="1"/>
  <c r="DK9" i="27"/>
  <c r="G29" i="74" s="1"/>
  <c r="DL9" i="27"/>
  <c r="H29" i="74" s="1"/>
  <c r="DM9" i="27"/>
  <c r="I29" i="74" s="1"/>
  <c r="DN9" i="27"/>
  <c r="J29" i="74" s="1"/>
  <c r="DO9" i="27"/>
  <c r="K29" i="74" s="1"/>
  <c r="DP9" i="27"/>
  <c r="L29" i="74" s="1"/>
  <c r="DQ9" i="27"/>
  <c r="M29" i="74" s="1"/>
  <c r="DR9" i="27"/>
  <c r="N29" i="74" s="1"/>
  <c r="DS9" i="27"/>
  <c r="O29" i="74" s="1"/>
  <c r="DT9" i="27"/>
  <c r="P29" i="74" s="1"/>
  <c r="DU9" i="27"/>
  <c r="Q29" i="74" s="1"/>
  <c r="DV9" i="27"/>
  <c r="R29" i="74" s="1"/>
  <c r="DW9" i="27"/>
  <c r="G30" i="74" s="1"/>
  <c r="DX9" i="27"/>
  <c r="H30" i="74" s="1"/>
  <c r="DY9" i="27"/>
  <c r="I30" i="74" s="1"/>
  <c r="DZ9" i="27"/>
  <c r="J30" i="74" s="1"/>
  <c r="EA9" i="27"/>
  <c r="K30" i="74" s="1"/>
  <c r="EB9" i="27"/>
  <c r="L30" i="74" s="1"/>
  <c r="EC9" i="27"/>
  <c r="M30" i="74" s="1"/>
  <c r="ED9" i="27"/>
  <c r="N30" i="74" s="1"/>
  <c r="EE9" i="27"/>
  <c r="O30" i="74" s="1"/>
  <c r="EF9" i="27"/>
  <c r="P30" i="74" s="1"/>
  <c r="EG9" i="27"/>
  <c r="Q30" i="74" s="1"/>
  <c r="EH9" i="27"/>
  <c r="R30" i="74" s="1"/>
  <c r="EI9" i="27"/>
  <c r="G31" i="74" s="1"/>
  <c r="EJ9" i="27"/>
  <c r="H31" i="74" s="1"/>
  <c r="EK9" i="27"/>
  <c r="I31" i="74" s="1"/>
  <c r="EL9" i="27"/>
  <c r="J31" i="74" s="1"/>
  <c r="EM9" i="27"/>
  <c r="K31" i="74" s="1"/>
  <c r="EN9" i="27"/>
  <c r="L31" i="74" s="1"/>
  <c r="EO9" i="27"/>
  <c r="M31" i="74" s="1"/>
  <c r="EP9" i="27"/>
  <c r="N31" i="74" s="1"/>
  <c r="EQ9" i="27"/>
  <c r="O31" i="74" s="1"/>
  <c r="ER9" i="27"/>
  <c r="P31" i="74" s="1"/>
  <c r="ES9" i="27"/>
  <c r="Q31" i="74" s="1"/>
  <c r="ET9" i="27"/>
  <c r="R31" i="74" s="1"/>
  <c r="EU9" i="27"/>
  <c r="G32" i="74" s="1"/>
  <c r="EV9" i="27"/>
  <c r="H32" i="74" s="1"/>
  <c r="EW9" i="27"/>
  <c r="I32" i="74" s="1"/>
  <c r="EX9" i="27"/>
  <c r="J32" i="74" s="1"/>
  <c r="EY9" i="27"/>
  <c r="K32" i="74" s="1"/>
  <c r="EZ9" i="27"/>
  <c r="L32" i="74" s="1"/>
  <c r="FA9" i="27"/>
  <c r="M32" i="74" s="1"/>
  <c r="FB9" i="27"/>
  <c r="N32" i="74" s="1"/>
  <c r="FC9" i="27"/>
  <c r="O32" i="74" s="1"/>
  <c r="FD9" i="27"/>
  <c r="P32" i="74" s="1"/>
  <c r="FE9" i="27"/>
  <c r="Q32" i="74" s="1"/>
  <c r="FF9" i="27"/>
  <c r="R32" i="74" s="1"/>
  <c r="FG9" i="27"/>
  <c r="G33" i="74" s="1"/>
  <c r="FH9" i="27"/>
  <c r="H33" i="74" s="1"/>
  <c r="FI9" i="27"/>
  <c r="I33" i="74" s="1"/>
  <c r="FJ9" i="27"/>
  <c r="J33" i="74" s="1"/>
  <c r="FK9" i="27"/>
  <c r="K33" i="74" s="1"/>
  <c r="FL9" i="27"/>
  <c r="L33" i="74" s="1"/>
  <c r="FM9" i="27"/>
  <c r="M33" i="74" s="1"/>
  <c r="FN9" i="27"/>
  <c r="N33" i="74" s="1"/>
  <c r="FO9" i="27"/>
  <c r="O33" i="74" s="1"/>
  <c r="FP9" i="27"/>
  <c r="P33" i="74" s="1"/>
  <c r="FQ9" i="27"/>
  <c r="Q33" i="74" s="1"/>
  <c r="FR9" i="27"/>
  <c r="R33" i="74" s="1"/>
  <c r="FS9" i="27"/>
  <c r="G40" i="74" s="1"/>
  <c r="FT9" i="27"/>
  <c r="H40" i="74" s="1"/>
  <c r="FU9" i="27"/>
  <c r="I40" i="74" s="1"/>
  <c r="FV9" i="27"/>
  <c r="J40" i="74" s="1"/>
  <c r="FW9" i="27"/>
  <c r="K40" i="74" s="1"/>
  <c r="FX9" i="27"/>
  <c r="L40" i="74" s="1"/>
  <c r="FY9" i="27"/>
  <c r="M40" i="74" s="1"/>
  <c r="FZ9" i="27"/>
  <c r="N40" i="74" s="1"/>
  <c r="GA9" i="27"/>
  <c r="O40" i="74" s="1"/>
  <c r="GB9" i="27"/>
  <c r="P40" i="74" s="1"/>
  <c r="GC9" i="27"/>
  <c r="Q40" i="74" s="1"/>
  <c r="GD9" i="27"/>
  <c r="R40" i="74" s="1"/>
  <c r="GE9" i="27"/>
  <c r="G41" i="74" s="1"/>
  <c r="GF9" i="27"/>
  <c r="H41" i="74" s="1"/>
  <c r="GG9" i="27"/>
  <c r="I41" i="74" s="1"/>
  <c r="GH9" i="27"/>
  <c r="J41" i="74" s="1"/>
  <c r="GI9" i="27"/>
  <c r="K41" i="74" s="1"/>
  <c r="GJ9" i="27"/>
  <c r="L41" i="74" s="1"/>
  <c r="GK9" i="27"/>
  <c r="M41" i="74" s="1"/>
  <c r="GL9" i="27"/>
  <c r="N41" i="74" s="1"/>
  <c r="GM9" i="27"/>
  <c r="O41" i="74" s="1"/>
  <c r="GN9" i="27"/>
  <c r="P41" i="74" s="1"/>
  <c r="GO9" i="27"/>
  <c r="Q41" i="74" s="1"/>
  <c r="GP9" i="27"/>
  <c r="R41" i="74" s="1"/>
  <c r="GQ9" i="27"/>
  <c r="G42" i="74" s="1"/>
  <c r="GR9" i="27"/>
  <c r="H42" i="74" s="1"/>
  <c r="GS9" i="27"/>
  <c r="I42" i="74" s="1"/>
  <c r="GT9" i="27"/>
  <c r="J42" i="74" s="1"/>
  <c r="GU9" i="27"/>
  <c r="K42" i="74" s="1"/>
  <c r="GV9" i="27"/>
  <c r="L42" i="74" s="1"/>
  <c r="GW9" i="27"/>
  <c r="M42" i="74" s="1"/>
  <c r="GX9" i="27"/>
  <c r="N42" i="74" s="1"/>
  <c r="GY9" i="27"/>
  <c r="O42" i="74" s="1"/>
  <c r="GZ9" i="27"/>
  <c r="P42" i="74" s="1"/>
  <c r="HA9" i="27"/>
  <c r="Q42" i="74" s="1"/>
  <c r="HB9" i="27"/>
  <c r="R42" i="74" s="1"/>
  <c r="HC9" i="27"/>
  <c r="G43" i="74" s="1"/>
  <c r="HD9" i="27"/>
  <c r="H43" i="74" s="1"/>
  <c r="HE9" i="27"/>
  <c r="I43" i="74" s="1"/>
  <c r="HF9" i="27"/>
  <c r="J43" i="74" s="1"/>
  <c r="HG9" i="27"/>
  <c r="K43" i="74" s="1"/>
  <c r="HH9" i="27"/>
  <c r="L43" i="74" s="1"/>
  <c r="HI9" i="27"/>
  <c r="M43" i="74" s="1"/>
  <c r="HJ9" i="27"/>
  <c r="N43" i="74" s="1"/>
  <c r="HK9" i="27"/>
  <c r="O43" i="74" s="1"/>
  <c r="HL9" i="27"/>
  <c r="P43" i="74" s="1"/>
  <c r="HM9" i="27"/>
  <c r="Q43" i="74" s="1"/>
  <c r="HN9" i="27"/>
  <c r="R43" i="74" s="1"/>
  <c r="HO9" i="27"/>
  <c r="G44" i="74" s="1"/>
  <c r="HP9" i="27"/>
  <c r="H44" i="74" s="1"/>
  <c r="HQ9" i="27"/>
  <c r="I44" i="74" s="1"/>
  <c r="HR9" i="27"/>
  <c r="J44" i="74" s="1"/>
  <c r="HS9" i="27"/>
  <c r="K44" i="74" s="1"/>
  <c r="HT9" i="27"/>
  <c r="L44" i="74" s="1"/>
  <c r="HU9" i="27"/>
  <c r="M44" i="74" s="1"/>
  <c r="HV9" i="27"/>
  <c r="N44" i="74" s="1"/>
  <c r="HW9" i="27"/>
  <c r="O44" i="74" s="1"/>
  <c r="HX9" i="27"/>
  <c r="P44" i="74" s="1"/>
  <c r="HY9" i="27"/>
  <c r="Q44" i="74" s="1"/>
  <c r="HZ9" i="27"/>
  <c r="R44" i="74" s="1"/>
  <c r="IA9" i="27"/>
  <c r="G45" i="74" s="1"/>
  <c r="IB9" i="27"/>
  <c r="H45" i="74" s="1"/>
  <c r="IC9" i="27"/>
  <c r="I45" i="74" s="1"/>
  <c r="ID9" i="27"/>
  <c r="J45" i="74" s="1"/>
  <c r="IE9" i="27"/>
  <c r="K45" i="74" s="1"/>
  <c r="IF9" i="27"/>
  <c r="L45" i="74" s="1"/>
  <c r="IG9" i="27"/>
  <c r="M45" i="74" s="1"/>
  <c r="IH9" i="27"/>
  <c r="N45" i="74" s="1"/>
  <c r="II9" i="27"/>
  <c r="O45" i="74" s="1"/>
  <c r="IJ9" i="27"/>
  <c r="P45" i="74" s="1"/>
  <c r="IK9" i="27"/>
  <c r="Q45" i="74" s="1"/>
  <c r="IL9" i="27"/>
  <c r="R45" i="74" s="1"/>
  <c r="IM9" i="27"/>
  <c r="G46" i="74" s="1"/>
  <c r="IN9" i="27"/>
  <c r="H46" i="74" s="1"/>
  <c r="IO9" i="27"/>
  <c r="I46" i="74" s="1"/>
  <c r="IP9" i="27"/>
  <c r="J46" i="74" s="1"/>
  <c r="IQ9" i="27"/>
  <c r="K46" i="74" s="1"/>
  <c r="IR9" i="27"/>
  <c r="L46" i="74" s="1"/>
  <c r="IS9" i="27"/>
  <c r="M46" i="74" s="1"/>
  <c r="IT9" i="27"/>
  <c r="N46" i="74" s="1"/>
  <c r="IU9" i="27"/>
  <c r="O46" i="74" s="1"/>
  <c r="IV9" i="27"/>
  <c r="P46" i="74" s="1"/>
  <c r="IW9" i="27"/>
  <c r="Q46" i="74" s="1"/>
  <c r="IX9" i="27"/>
  <c r="R46" i="74" s="1"/>
  <c r="IY9" i="27"/>
  <c r="G47" i="74" s="1"/>
  <c r="IZ9" i="27"/>
  <c r="H47" i="74" s="1"/>
  <c r="JA9" i="27"/>
  <c r="I47" i="74" s="1"/>
  <c r="JB9" i="27"/>
  <c r="J47" i="74" s="1"/>
  <c r="JC9" i="27"/>
  <c r="K47" i="74" s="1"/>
  <c r="JD9" i="27"/>
  <c r="L47" i="74" s="1"/>
  <c r="JE9" i="27"/>
  <c r="M47" i="74" s="1"/>
  <c r="JF9" i="27"/>
  <c r="N47" i="74" s="1"/>
  <c r="JG9" i="27"/>
  <c r="O47" i="74" s="1"/>
  <c r="JH9" i="27"/>
  <c r="P47" i="74" s="1"/>
  <c r="JI9" i="27"/>
  <c r="Q47" i="74" s="1"/>
  <c r="JJ9" i="27"/>
  <c r="R47" i="74" s="1"/>
  <c r="JK9" i="27"/>
  <c r="G48" i="74" s="1"/>
  <c r="JL9" i="27"/>
  <c r="H48" i="74" s="1"/>
  <c r="JM9" i="27"/>
  <c r="I48" i="74" s="1"/>
  <c r="JN9" i="27"/>
  <c r="J48" i="74" s="1"/>
  <c r="JO9" i="27"/>
  <c r="K48" i="74" s="1"/>
  <c r="JP9" i="27"/>
  <c r="L48" i="74" s="1"/>
  <c r="JQ9" i="27"/>
  <c r="M48" i="74" s="1"/>
  <c r="JR9" i="27"/>
  <c r="N48" i="74" s="1"/>
  <c r="JS9" i="27"/>
  <c r="O48" i="74" s="1"/>
  <c r="JT9" i="27"/>
  <c r="P48" i="74" s="1"/>
  <c r="JU9" i="27"/>
  <c r="Q48" i="74" s="1"/>
  <c r="JV9" i="27"/>
  <c r="R48" i="74" s="1"/>
  <c r="JW9" i="27"/>
  <c r="G49" i="74" s="1"/>
  <c r="JX9" i="27"/>
  <c r="H49" i="74" s="1"/>
  <c r="JY9" i="27"/>
  <c r="I49" i="74" s="1"/>
  <c r="JZ9" i="27"/>
  <c r="J49" i="74" s="1"/>
  <c r="KA9" i="27"/>
  <c r="K49" i="74" s="1"/>
  <c r="KB9" i="27"/>
  <c r="L49" i="74" s="1"/>
  <c r="KC9" i="27"/>
  <c r="M49" i="74" s="1"/>
  <c r="KD9" i="27"/>
  <c r="N49" i="74" s="1"/>
  <c r="KE9" i="27"/>
  <c r="O49" i="74" s="1"/>
  <c r="KF9" i="27"/>
  <c r="P49" i="74" s="1"/>
  <c r="KG9" i="27"/>
  <c r="Q49" i="74" s="1"/>
  <c r="KH9" i="27"/>
  <c r="R49" i="74" s="1"/>
  <c r="KI9" i="27"/>
  <c r="G50" i="74" s="1"/>
  <c r="KJ9" i="27"/>
  <c r="H50" i="74" s="1"/>
  <c r="KK9" i="27"/>
  <c r="I50" i="74" s="1"/>
  <c r="KL9" i="27"/>
  <c r="J50" i="74" s="1"/>
  <c r="KM9" i="27"/>
  <c r="K50" i="74" s="1"/>
  <c r="KN9" i="27"/>
  <c r="L50" i="74" s="1"/>
  <c r="KO9" i="27"/>
  <c r="M50" i="74" s="1"/>
  <c r="KP9" i="27"/>
  <c r="N50" i="74" s="1"/>
  <c r="KQ9" i="27"/>
  <c r="O50" i="74" s="1"/>
  <c r="KR9" i="27"/>
  <c r="P50" i="74" s="1"/>
  <c r="KS9" i="27"/>
  <c r="Q50" i="74" s="1"/>
  <c r="KT9" i="27"/>
  <c r="R50" i="74" s="1"/>
  <c r="KU9" i="27"/>
  <c r="G51" i="74" s="1"/>
  <c r="KV9" i="27"/>
  <c r="H51" i="74" s="1"/>
  <c r="KW9" i="27"/>
  <c r="I51" i="74" s="1"/>
  <c r="KX9" i="27"/>
  <c r="J51" i="74" s="1"/>
  <c r="KY9" i="27"/>
  <c r="K51" i="74" s="1"/>
  <c r="KZ9" i="27"/>
  <c r="L51" i="74" s="1"/>
  <c r="LA9" i="27"/>
  <c r="M51" i="74" s="1"/>
  <c r="LB9" i="27"/>
  <c r="N51" i="74" s="1"/>
  <c r="LC9" i="27"/>
  <c r="O51" i="74" s="1"/>
  <c r="LD9" i="27"/>
  <c r="P51" i="74" s="1"/>
  <c r="LE9" i="27"/>
  <c r="Q51" i="74" s="1"/>
  <c r="LF9" i="27"/>
  <c r="R51" i="74" s="1"/>
  <c r="LG9" i="27"/>
  <c r="G58" i="74" s="1"/>
  <c r="LH9" i="27"/>
  <c r="H58" i="74" s="1"/>
  <c r="LI9" i="27"/>
  <c r="I58" i="74" s="1"/>
  <c r="LJ9" i="27"/>
  <c r="J58" i="74" s="1"/>
  <c r="LK9" i="27"/>
  <c r="K58" i="74" s="1"/>
  <c r="LL9" i="27"/>
  <c r="L58" i="74" s="1"/>
  <c r="LM9" i="27"/>
  <c r="M58" i="74" s="1"/>
  <c r="LN9" i="27"/>
  <c r="N58" i="74" s="1"/>
  <c r="LO9" i="27"/>
  <c r="O58" i="74" s="1"/>
  <c r="LP9" i="27"/>
  <c r="P58" i="74" s="1"/>
  <c r="LQ9" i="27"/>
  <c r="Q58" i="74" s="1"/>
  <c r="LR9" i="27"/>
  <c r="R58" i="74" s="1"/>
  <c r="LS9" i="27"/>
  <c r="G59" i="74" s="1"/>
  <c r="LT9" i="27"/>
  <c r="H59" i="74" s="1"/>
  <c r="LU9" i="27"/>
  <c r="I59" i="74" s="1"/>
  <c r="LV9" i="27"/>
  <c r="J59" i="74" s="1"/>
  <c r="LW9" i="27"/>
  <c r="K59" i="74" s="1"/>
  <c r="LX9" i="27"/>
  <c r="L59" i="74" s="1"/>
  <c r="LY9" i="27"/>
  <c r="M59" i="74" s="1"/>
  <c r="LZ9" i="27"/>
  <c r="N59" i="74" s="1"/>
  <c r="MA9" i="27"/>
  <c r="O59" i="74" s="1"/>
  <c r="MB9" i="27"/>
  <c r="P59" i="74" s="1"/>
  <c r="MC9" i="27"/>
  <c r="Q59" i="74" s="1"/>
  <c r="MD9" i="27"/>
  <c r="R59" i="74" s="1"/>
  <c r="ME9" i="27"/>
  <c r="G60" i="74" s="1"/>
  <c r="MF9" i="27"/>
  <c r="H60" i="74" s="1"/>
  <c r="MG9" i="27"/>
  <c r="I60" i="74" s="1"/>
  <c r="MH9" i="27"/>
  <c r="J60" i="74" s="1"/>
  <c r="MI9" i="27"/>
  <c r="K60" i="74" s="1"/>
  <c r="MJ9" i="27"/>
  <c r="L60" i="74" s="1"/>
  <c r="MK9" i="27"/>
  <c r="M60" i="74" s="1"/>
  <c r="ML9" i="27"/>
  <c r="N60" i="74" s="1"/>
  <c r="MM9" i="27"/>
  <c r="O60" i="74" s="1"/>
  <c r="MN9" i="27"/>
  <c r="P60" i="74" s="1"/>
  <c r="MO9" i="27"/>
  <c r="Q60" i="74" s="1"/>
  <c r="MP9" i="27"/>
  <c r="R60" i="74" s="1"/>
  <c r="MQ9" i="27"/>
  <c r="G61" i="74" s="1"/>
  <c r="MR9" i="27"/>
  <c r="H61" i="74" s="1"/>
  <c r="MS9" i="27"/>
  <c r="I61" i="74" s="1"/>
  <c r="MT9" i="27"/>
  <c r="J61" i="74" s="1"/>
  <c r="MU9" i="27"/>
  <c r="K61" i="74" s="1"/>
  <c r="MV9" i="27"/>
  <c r="L61" i="74" s="1"/>
  <c r="MW9" i="27"/>
  <c r="M61" i="74" s="1"/>
  <c r="MX9" i="27"/>
  <c r="N61" i="74" s="1"/>
  <c r="MY9" i="27"/>
  <c r="O61" i="74" s="1"/>
  <c r="MZ9" i="27"/>
  <c r="P61" i="74" s="1"/>
  <c r="NA9" i="27"/>
  <c r="Q61" i="74" s="1"/>
  <c r="NB9" i="27"/>
  <c r="R61" i="74" s="1"/>
  <c r="NC9" i="27"/>
  <c r="G62" i="74" s="1"/>
  <c r="ND9" i="27"/>
  <c r="H62" i="74" s="1"/>
  <c r="NE9" i="27"/>
  <c r="I62" i="74" s="1"/>
  <c r="NF9" i="27"/>
  <c r="J62" i="74" s="1"/>
  <c r="NG9" i="27"/>
  <c r="K62" i="74" s="1"/>
  <c r="NH9" i="27"/>
  <c r="L62" i="74" s="1"/>
  <c r="NI9" i="27"/>
  <c r="M62" i="74" s="1"/>
  <c r="NJ9" i="27"/>
  <c r="N62" i="74" s="1"/>
  <c r="NK9" i="27"/>
  <c r="O62" i="74" s="1"/>
  <c r="NL9" i="27"/>
  <c r="P62" i="74" s="1"/>
  <c r="NM9" i="27"/>
  <c r="Q62" i="74" s="1"/>
  <c r="NN9" i="27"/>
  <c r="R62" i="74" s="1"/>
  <c r="NO9" i="27"/>
  <c r="G63" i="74" s="1"/>
  <c r="NP9" i="27"/>
  <c r="H63" i="74" s="1"/>
  <c r="NQ9" i="27"/>
  <c r="I63" i="74" s="1"/>
  <c r="NR9" i="27"/>
  <c r="J63" i="74" s="1"/>
  <c r="NS9" i="27"/>
  <c r="K63" i="74" s="1"/>
  <c r="NT9" i="27"/>
  <c r="L63" i="74" s="1"/>
  <c r="NU9" i="27"/>
  <c r="M63" i="74" s="1"/>
  <c r="NV9" i="27"/>
  <c r="N63" i="74" s="1"/>
  <c r="NW9" i="27"/>
  <c r="O63" i="74" s="1"/>
  <c r="NX9" i="27"/>
  <c r="P63" i="74" s="1"/>
  <c r="NY9" i="27"/>
  <c r="Q63" i="74" s="1"/>
  <c r="NZ9" i="27"/>
  <c r="R63" i="74" s="1"/>
  <c r="OA9" i="27"/>
  <c r="G64" i="74" s="1"/>
  <c r="OB9" i="27"/>
  <c r="H64" i="74" s="1"/>
  <c r="OC9" i="27"/>
  <c r="I64" i="74" s="1"/>
  <c r="OD9" i="27"/>
  <c r="J64" i="74" s="1"/>
  <c r="OE9" i="27"/>
  <c r="K64" i="74" s="1"/>
  <c r="OF9" i="27"/>
  <c r="L64" i="74" s="1"/>
  <c r="OG9" i="27"/>
  <c r="M64" i="74" s="1"/>
  <c r="OH9" i="27"/>
  <c r="N64" i="74" s="1"/>
  <c r="OI9" i="27"/>
  <c r="O64" i="74" s="1"/>
  <c r="OJ9" i="27"/>
  <c r="P64" i="74" s="1"/>
  <c r="OK9" i="27"/>
  <c r="Q64" i="74" s="1"/>
  <c r="OL9" i="27"/>
  <c r="R64" i="74" s="1"/>
  <c r="OM9" i="27"/>
  <c r="G65" i="74" s="1"/>
  <c r="ON9" i="27"/>
  <c r="H65" i="74" s="1"/>
  <c r="OO9" i="27"/>
  <c r="I65" i="74" s="1"/>
  <c r="OP9" i="27"/>
  <c r="J65" i="74" s="1"/>
  <c r="OQ9" i="27"/>
  <c r="K65" i="74" s="1"/>
  <c r="OR9" i="27"/>
  <c r="L65" i="74" s="1"/>
  <c r="OS9" i="27"/>
  <c r="M65" i="74" s="1"/>
  <c r="OT9" i="27"/>
  <c r="N65" i="74" s="1"/>
  <c r="OU9" i="27"/>
  <c r="O65" i="74" s="1"/>
  <c r="OV9" i="27"/>
  <c r="P65" i="74" s="1"/>
  <c r="OW9" i="27"/>
  <c r="Q65" i="74" s="1"/>
  <c r="OX9" i="27"/>
  <c r="R65" i="74" s="1"/>
  <c r="OY9" i="27"/>
  <c r="G66" i="74" s="1"/>
  <c r="OZ9" i="27"/>
  <c r="H66" i="74" s="1"/>
  <c r="PA9" i="27"/>
  <c r="I66" i="74" s="1"/>
  <c r="PB9" i="27"/>
  <c r="J66" i="74" s="1"/>
  <c r="PC9" i="27"/>
  <c r="K66" i="74" s="1"/>
  <c r="PD9" i="27"/>
  <c r="L66" i="74" s="1"/>
  <c r="PE9" i="27"/>
  <c r="M66" i="74" s="1"/>
  <c r="PF9" i="27"/>
  <c r="N66" i="74" s="1"/>
  <c r="PG9" i="27"/>
  <c r="O66" i="74" s="1"/>
  <c r="PH9" i="27"/>
  <c r="P66" i="74" s="1"/>
  <c r="PI9" i="27"/>
  <c r="Q66" i="74" s="1"/>
  <c r="PJ9" i="27"/>
  <c r="R66" i="74" s="1"/>
  <c r="PK9" i="27"/>
  <c r="G67" i="74" s="1"/>
  <c r="PL9" i="27"/>
  <c r="H67" i="74" s="1"/>
  <c r="PM9" i="27"/>
  <c r="I67" i="74" s="1"/>
  <c r="PN9" i="27"/>
  <c r="J67" i="74" s="1"/>
  <c r="PO9" i="27"/>
  <c r="K67" i="74" s="1"/>
  <c r="PP9" i="27"/>
  <c r="L67" i="74" s="1"/>
  <c r="PQ9" i="27"/>
  <c r="M67" i="74" s="1"/>
  <c r="PR9" i="27"/>
  <c r="N67" i="74" s="1"/>
  <c r="PS9" i="27"/>
  <c r="O67" i="74" s="1"/>
  <c r="PT9" i="27"/>
  <c r="P67" i="74" s="1"/>
  <c r="PU9" i="27"/>
  <c r="Q67" i="74" s="1"/>
  <c r="PV9" i="27"/>
  <c r="R67" i="74" s="1"/>
  <c r="PW9" i="27"/>
  <c r="G68" i="74" s="1"/>
  <c r="PX9" i="27"/>
  <c r="H68" i="74" s="1"/>
  <c r="PY9" i="27"/>
  <c r="I68" i="74" s="1"/>
  <c r="PZ9" i="27"/>
  <c r="J68" i="74" s="1"/>
  <c r="QA9" i="27"/>
  <c r="K68" i="74" s="1"/>
  <c r="QB9" i="27"/>
  <c r="L68" i="74" s="1"/>
  <c r="QC9" i="27"/>
  <c r="M68" i="74" s="1"/>
  <c r="QD9" i="27"/>
  <c r="N68" i="74" s="1"/>
  <c r="QE9" i="27"/>
  <c r="O68" i="74" s="1"/>
  <c r="QF9" i="27"/>
  <c r="P68" i="74" s="1"/>
  <c r="QG9" i="27"/>
  <c r="Q68" i="74" s="1"/>
  <c r="QH9" i="27"/>
  <c r="R68" i="74" s="1"/>
  <c r="QI9" i="27"/>
  <c r="G69" i="74" s="1"/>
  <c r="QJ9" i="27"/>
  <c r="H69" i="74" s="1"/>
  <c r="QK9" i="27"/>
  <c r="I69" i="74" s="1"/>
  <c r="QL9" i="27"/>
  <c r="J69" i="74" s="1"/>
  <c r="QM9" i="27"/>
  <c r="K69" i="74" s="1"/>
  <c r="QN9" i="27"/>
  <c r="L69" i="74" s="1"/>
  <c r="QO9" i="27"/>
  <c r="M69" i="74" s="1"/>
  <c r="QP9" i="27"/>
  <c r="N69" i="74" s="1"/>
  <c r="QQ9" i="27"/>
  <c r="O69" i="74" s="1"/>
  <c r="QR9" i="27"/>
  <c r="P69" i="74" s="1"/>
  <c r="QS9" i="27"/>
  <c r="Q69" i="74" s="1"/>
  <c r="QT9" i="27"/>
  <c r="R69" i="74" s="1"/>
  <c r="G9" i="27"/>
  <c r="G20" i="74" s="1"/>
  <c r="G55" i="74" l="1"/>
  <c r="G37" i="74"/>
  <c r="AB8" i="27"/>
  <c r="P21" i="74"/>
  <c r="AA8" i="27"/>
  <c r="O21" i="74"/>
  <c r="Z8" i="27"/>
  <c r="N21" i="74"/>
  <c r="AC8" i="27"/>
  <c r="Q21" i="74"/>
  <c r="X8" i="27"/>
  <c r="L21" i="74"/>
  <c r="Y8" i="27"/>
  <c r="M21" i="74"/>
  <c r="W8" i="27"/>
  <c r="K21" i="74"/>
  <c r="V8" i="27"/>
  <c r="J21" i="74"/>
  <c r="AD8" i="27"/>
  <c r="R21" i="74"/>
  <c r="U8" i="27"/>
  <c r="I21" i="74"/>
  <c r="T8" i="27"/>
  <c r="H21" i="74"/>
  <c r="S8" i="27"/>
  <c r="G21" i="74"/>
  <c r="G8" i="27"/>
  <c r="JY8" i="27" l="1"/>
  <c r="KQ8" i="27"/>
  <c r="OF8" i="27"/>
  <c r="KW8" i="27"/>
  <c r="PB8" i="27"/>
  <c r="ES8" i="27"/>
  <c r="PG8" i="27"/>
  <c r="LQ8" i="27"/>
  <c r="LO8" i="27"/>
  <c r="EV8" i="27"/>
  <c r="NG8" i="27"/>
  <c r="HQ8" i="27"/>
  <c r="KJ8" i="27"/>
  <c r="M8" i="27"/>
  <c r="NF8" i="27"/>
  <c r="HK8" i="27"/>
  <c r="CD8" i="27"/>
  <c r="CP8" i="27"/>
  <c r="MP8" i="27"/>
  <c r="ND8" i="27"/>
  <c r="KX8" i="27"/>
  <c r="PI8" i="27"/>
  <c r="MB8" i="27"/>
  <c r="GC8" i="27"/>
  <c r="CT8" i="27"/>
  <c r="GF8" i="27"/>
  <c r="OV8" i="27"/>
  <c r="KE8" i="27"/>
  <c r="IK8" i="27"/>
  <c r="PH8" i="27"/>
  <c r="IZ8" i="27"/>
  <c r="KV8" i="27"/>
  <c r="AK8" i="27"/>
  <c r="KU8" i="27"/>
  <c r="EQ8" i="27"/>
  <c r="PV8" i="27"/>
  <c r="PT8" i="27"/>
  <c r="IG8" i="27"/>
  <c r="JG8" i="27"/>
  <c r="OZ8" i="27"/>
  <c r="MA8" i="27"/>
  <c r="HO8" i="27"/>
  <c r="LM8" i="27"/>
  <c r="PN8" i="27"/>
  <c r="DO8" i="27"/>
  <c r="ID8" i="27"/>
  <c r="MN8" i="27"/>
  <c r="OP8" i="27"/>
  <c r="J8" i="27"/>
  <c r="MX8" i="27"/>
  <c r="CU8" i="27"/>
  <c r="JK8" i="27"/>
  <c r="CW8" i="27"/>
  <c r="HR8" i="27"/>
  <c r="JS8" i="27"/>
  <c r="KM8" i="27"/>
  <c r="EJ8" i="27"/>
  <c r="JU8" i="27"/>
  <c r="JA8" i="27"/>
  <c r="HL8" i="27"/>
  <c r="PO8" i="27"/>
  <c r="JT8" i="27"/>
  <c r="AQ8" i="27"/>
  <c r="JC8" i="27"/>
  <c r="KO8" i="27"/>
  <c r="MU8" i="27"/>
  <c r="IB8" i="27"/>
  <c r="EO8" i="27"/>
  <c r="PX8" i="27"/>
  <c r="JW8" i="27"/>
  <c r="MS8" i="27"/>
  <c r="HJ8" i="27"/>
  <c r="HE8" i="27"/>
  <c r="OE8" i="27"/>
  <c r="CE8" i="27"/>
  <c r="LI8" i="27"/>
  <c r="FO8" i="27"/>
  <c r="Q8" i="27"/>
  <c r="AV8" i="27"/>
  <c r="IH8" i="27"/>
  <c r="KL8" i="27"/>
  <c r="DH8" i="27"/>
  <c r="PP8" i="27"/>
  <c r="JI8" i="27"/>
  <c r="OC8" i="27"/>
  <c r="CM8" i="27"/>
  <c r="LP8" i="27"/>
  <c r="OU8" i="27"/>
  <c r="MV8" i="27"/>
  <c r="PJ8" i="27"/>
  <c r="MR8" i="27"/>
  <c r="LZ8" i="27"/>
  <c r="DL8" i="27"/>
  <c r="CS8" i="27"/>
  <c r="EU8" i="27"/>
  <c r="BU8" i="27"/>
  <c r="JR8" i="27"/>
  <c r="IW8" i="27"/>
  <c r="HP8" i="27"/>
  <c r="BP8" i="27"/>
  <c r="QL8" i="27"/>
  <c r="O8" i="27"/>
  <c r="BY8" i="27"/>
  <c r="IS8" i="27"/>
  <c r="MY8" i="27"/>
  <c r="JH8" i="27"/>
  <c r="AU8" i="27"/>
  <c r="AN8" i="27"/>
  <c r="II8" i="27"/>
  <c r="LT8" i="27"/>
  <c r="LW8" i="27"/>
  <c r="KP8" i="27"/>
  <c r="JF8" i="27"/>
  <c r="KD8" i="27"/>
  <c r="KG8" i="27"/>
  <c r="PR8" i="27"/>
  <c r="HC8" i="27"/>
  <c r="FP8" i="27"/>
  <c r="OB8" i="27"/>
  <c r="JE8" i="27"/>
  <c r="EY8" i="27"/>
  <c r="IO8" i="27" l="1"/>
  <c r="OA8" i="27"/>
  <c r="OL8" i="27"/>
  <c r="IU8" i="27"/>
  <c r="NZ8" i="27"/>
  <c r="OR8" i="27"/>
  <c r="EP8" i="27"/>
  <c r="ML8" i="27"/>
  <c r="EW8" i="27"/>
  <c r="JO8" i="27"/>
  <c r="R8" i="27"/>
  <c r="HD8" i="27"/>
  <c r="AI8" i="27"/>
  <c r="PE8" i="27"/>
  <c r="BZ8" i="27"/>
  <c r="HW8" i="27"/>
  <c r="MJ8" i="27"/>
  <c r="BV8" i="27"/>
  <c r="OQ8" i="27"/>
  <c r="EF8" i="27"/>
  <c r="NA8" i="27"/>
  <c r="PU8" i="27"/>
  <c r="KK8" i="27"/>
  <c r="HS8" i="27"/>
  <c r="IQ8" i="27"/>
  <c r="DM8" i="27"/>
  <c r="JQ8" i="27"/>
  <c r="AP8" i="27"/>
  <c r="QM8" i="27"/>
  <c r="AE8" i="27"/>
  <c r="EE8" i="27"/>
  <c r="FH8" i="27"/>
  <c r="IV8" i="27"/>
  <c r="AJ8" i="27"/>
  <c r="L8" i="27"/>
  <c r="AG8" i="27"/>
  <c r="FY8" i="27"/>
  <c r="NR8" i="27"/>
  <c r="HN8" i="27"/>
  <c r="KY8" i="27"/>
  <c r="GH8" i="27"/>
  <c r="IE8" i="27"/>
  <c r="GI8" i="27"/>
  <c r="BR8" i="27"/>
  <c r="LS8" i="27"/>
  <c r="FB8" i="27"/>
  <c r="BW8" i="27"/>
  <c r="AH8" i="27"/>
  <c r="MF8" i="27"/>
  <c r="ER8" i="27"/>
  <c r="CA8" i="27"/>
  <c r="FI8" i="27"/>
  <c r="IN8" i="27"/>
  <c r="IT8" i="27"/>
  <c r="NS8" i="27"/>
  <c r="HM8" i="27"/>
  <c r="QT8" i="27"/>
  <c r="EL8" i="27"/>
  <c r="BM8" i="27"/>
  <c r="OD8" i="27"/>
  <c r="LR8" i="27"/>
  <c r="QN8" i="27"/>
  <c r="BS8" i="27"/>
  <c r="HF8" i="27"/>
  <c r="MM8" i="27"/>
  <c r="CN8" i="27"/>
  <c r="DI8" i="27"/>
  <c r="FN8" i="27"/>
  <c r="MT8" i="27"/>
  <c r="OT8" i="27"/>
  <c r="LD8" i="27"/>
  <c r="KZ8" i="27"/>
  <c r="LC8" i="27"/>
  <c r="PA8" i="27"/>
  <c r="LU8" i="27"/>
  <c r="EK8" i="27"/>
  <c r="JL8" i="27"/>
  <c r="PC8" i="27"/>
  <c r="FJ8" i="27"/>
  <c r="KS8" i="27"/>
  <c r="AM8" i="27"/>
  <c r="NW8" i="27"/>
  <c r="MO8" i="27"/>
  <c r="NE8" i="27"/>
  <c r="FL8" i="27"/>
  <c r="DA8" i="27"/>
  <c r="FG8" i="27"/>
  <c r="DG8" i="27"/>
  <c r="QQ8" i="27"/>
  <c r="NX8" i="27"/>
  <c r="KN8" i="27"/>
  <c r="FC8" i="27"/>
  <c r="MG8" i="27"/>
  <c r="LE8" i="27"/>
  <c r="FQ8" i="27"/>
  <c r="GG8" i="27"/>
  <c r="DF8" i="27"/>
  <c r="HG8" i="27"/>
  <c r="AO8" i="27"/>
  <c r="DN8" i="27"/>
  <c r="PF8" i="27"/>
  <c r="K8" i="27"/>
  <c r="AS8" i="27"/>
  <c r="HI8" i="27"/>
  <c r="AF8" i="27"/>
  <c r="HY8" i="27"/>
  <c r="EM8" i="27"/>
  <c r="DC8" i="27"/>
  <c r="PS8" i="27"/>
  <c r="JB8" i="27"/>
  <c r="LY8" i="27"/>
  <c r="CB8" i="27"/>
  <c r="IA8" i="27"/>
  <c r="LG8" i="27"/>
  <c r="MI8" i="27"/>
  <c r="OW8" i="27"/>
  <c r="LN8" i="27"/>
  <c r="CI8" i="27"/>
  <c r="KR8" i="27"/>
  <c r="N8" i="27"/>
  <c r="JZ8" i="27"/>
  <c r="KF8" i="27"/>
  <c r="IY8" i="27"/>
  <c r="OO8" i="27"/>
  <c r="KI8" i="27"/>
  <c r="LK8" i="27"/>
  <c r="QG8" i="27"/>
  <c r="QO8" i="27"/>
  <c r="I8" i="27"/>
  <c r="GA8" i="27"/>
  <c r="NB8" i="27"/>
  <c r="BO8" i="27"/>
  <c r="CQ8" i="27"/>
  <c r="GE8" i="27"/>
  <c r="FM8" i="27"/>
  <c r="PD8" i="27"/>
  <c r="QE8" i="27"/>
  <c r="KA8" i="27"/>
  <c r="KC8" i="27"/>
  <c r="PM8" i="27"/>
  <c r="EX8" i="27"/>
  <c r="QC8" i="27"/>
  <c r="CV8" i="27"/>
  <c r="QI8" i="27"/>
  <c r="IC8" i="27"/>
  <c r="PL8" i="27"/>
  <c r="LA8" i="27"/>
  <c r="NV8" i="27"/>
  <c r="LV8" i="27"/>
  <c r="LJ8" i="27"/>
  <c r="LB8" i="27"/>
  <c r="DK8" i="27"/>
  <c r="CH8" i="27"/>
  <c r="QH8" i="27"/>
  <c r="FV8" i="27"/>
  <c r="FZ8" i="27"/>
  <c r="PQ8" i="27"/>
  <c r="NH8" i="27"/>
  <c r="JM8" i="27"/>
  <c r="JX8" i="27"/>
  <c r="BX8" i="27"/>
  <c r="CO8" i="27"/>
  <c r="QK8" i="27"/>
  <c r="AT8" i="27"/>
  <c r="OX8" i="27"/>
  <c r="EI8" i="27"/>
  <c r="NI8" i="27"/>
  <c r="FK8" i="27"/>
  <c r="MH8" i="27"/>
  <c r="QF8" i="27"/>
  <c r="NY8" i="27"/>
  <c r="MZ8" i="27"/>
  <c r="MC8" i="27"/>
  <c r="DE8" i="27"/>
  <c r="BQ8" i="27"/>
  <c r="JN8" i="27"/>
  <c r="LH8" i="27"/>
  <c r="AL8" i="27"/>
  <c r="CC8" i="27"/>
  <c r="ON8" i="27"/>
  <c r="IJ8" i="27"/>
  <c r="GB8" i="27"/>
  <c r="GY8" i="27"/>
  <c r="BK8" i="27" l="1"/>
  <c r="NT8" i="27"/>
  <c r="DZ8" i="27"/>
  <c r="NM8" i="27"/>
  <c r="BN8" i="27"/>
  <c r="GX8" i="27"/>
  <c r="OJ8" i="27"/>
  <c r="BI8" i="27"/>
  <c r="HA8" i="27"/>
  <c r="QB8" i="27"/>
  <c r="GJ8" i="27"/>
  <c r="FU8" i="27"/>
  <c r="CR8" i="27"/>
  <c r="MQ8" i="27"/>
  <c r="ET8" i="27"/>
  <c r="FT8" i="27"/>
  <c r="GZ8" i="27"/>
  <c r="MD8" i="27"/>
  <c r="EG8" i="27"/>
  <c r="FS8" i="27"/>
  <c r="BE8" i="27"/>
  <c r="HU8" i="27"/>
  <c r="GR8" i="27"/>
  <c r="GD8" i="27"/>
  <c r="CJ8" i="27"/>
  <c r="FW8" i="27"/>
  <c r="HT8" i="27"/>
  <c r="CK8" i="27"/>
  <c r="IP8" i="27"/>
  <c r="AR8" i="27"/>
  <c r="OY8" i="27"/>
  <c r="IL8" i="27"/>
  <c r="JD8" i="27"/>
  <c r="HH8" i="27"/>
  <c r="DB8" i="27"/>
  <c r="IF8" i="27"/>
  <c r="HX8" i="27"/>
  <c r="DP8" i="27"/>
  <c r="ME8" i="27"/>
  <c r="DJ8" i="27"/>
  <c r="QS8" i="27"/>
  <c r="LX8" i="27"/>
  <c r="GW8" i="27"/>
  <c r="NQ8" i="27"/>
  <c r="P8" i="27"/>
  <c r="CZ8" i="27"/>
  <c r="EC8" i="27"/>
  <c r="MK8" i="27"/>
  <c r="PZ8" i="27"/>
  <c r="FA8" i="27"/>
  <c r="QJ8" i="27"/>
  <c r="OG8" i="27"/>
  <c r="LL8" i="27"/>
  <c r="KH8" i="27"/>
  <c r="KB8" i="27"/>
  <c r="FD8" i="27"/>
  <c r="FE8" i="27"/>
  <c r="JV8" i="27"/>
  <c r="PY8" i="27"/>
  <c r="ED8" i="27"/>
  <c r="EZ8" i="27"/>
  <c r="QP8" i="27"/>
  <c r="IM8" i="27"/>
  <c r="NN8" i="27"/>
  <c r="CY8" i="27"/>
  <c r="EN8" i="27"/>
  <c r="BL8" i="27"/>
  <c r="QR8" i="27"/>
  <c r="LF8" i="27"/>
  <c r="FR8" i="27"/>
  <c r="IX8" i="27"/>
  <c r="NC8" i="27"/>
  <c r="CG8" i="27"/>
  <c r="JJ8" i="27"/>
  <c r="JP8" i="27"/>
  <c r="CF8" i="27"/>
  <c r="MW8" i="27"/>
  <c r="KT8" i="27"/>
  <c r="PK8" i="27"/>
  <c r="CX8" i="27"/>
  <c r="BJ8" i="27"/>
  <c r="BT8" i="27"/>
  <c r="OI8" i="27"/>
  <c r="DY8" i="27"/>
  <c r="OH8" i="27"/>
  <c r="HV8" i="27"/>
  <c r="OS8" i="27"/>
  <c r="GS8" i="27"/>
  <c r="PW8" i="27"/>
  <c r="QA8" i="27"/>
  <c r="OK8" i="27"/>
  <c r="NL8" i="27"/>
  <c r="NP8" i="27"/>
  <c r="BC8" i="27" l="1"/>
  <c r="BH8" i="27"/>
  <c r="DS8" i="27"/>
  <c r="GL8" i="27"/>
  <c r="GU8" i="27"/>
  <c r="CL8" i="27"/>
  <c r="DX8" i="27"/>
  <c r="DD8" i="27"/>
  <c r="DT8" i="27"/>
  <c r="BF8" i="27"/>
  <c r="NK8" i="27"/>
  <c r="HZ8" i="27"/>
  <c r="BG8" i="27"/>
  <c r="GT8" i="27"/>
  <c r="IR8" i="27"/>
  <c r="DW8" i="27"/>
  <c r="GQ8" i="27"/>
  <c r="NU8" i="27"/>
  <c r="FF8" i="27"/>
  <c r="EH8" i="27"/>
  <c r="AW8" i="27"/>
  <c r="OM8" i="27"/>
  <c r="NJ8" i="27"/>
  <c r="QD8" i="27"/>
  <c r="HB8" i="27"/>
  <c r="AY8" i="27"/>
  <c r="BD8" i="27"/>
  <c r="GM8" i="27"/>
  <c r="FX8" i="27"/>
  <c r="EA8" i="27"/>
  <c r="DQ8" i="27" l="1"/>
  <c r="BB8" i="27"/>
  <c r="DR8" i="27"/>
  <c r="GN8" i="27"/>
  <c r="EB8" i="27"/>
  <c r="GO8" i="27"/>
  <c r="BA8" i="27"/>
  <c r="AX8" i="27"/>
  <c r="GK8" i="27"/>
  <c r="GV8" i="27"/>
  <c r="DU8" i="27"/>
  <c r="NO8" i="27"/>
  <c r="AZ8" i="27"/>
  <c r="DV8" i="27" l="1"/>
  <c r="GP8" i="27"/>
  <c r="H8" i="27" l="1"/>
</calcChain>
</file>

<file path=xl/sharedStrings.xml><?xml version="1.0" encoding="utf-8"?>
<sst xmlns="http://schemas.openxmlformats.org/spreadsheetml/2006/main" count="859" uniqueCount="92">
  <si>
    <t>JUNIN</t>
  </si>
  <si>
    <t>DIRECCION REGIONAL DE SALUD JUNIN</t>
  </si>
  <si>
    <t>OFICINA DE TECNOLOGIAS DE INFORMACION</t>
  </si>
  <si>
    <t>DISA / DIRESA</t>
  </si>
  <si>
    <t>Red</t>
  </si>
  <si>
    <t>Año:</t>
  </si>
  <si>
    <t>Código RENAES</t>
  </si>
  <si>
    <t>Distrito</t>
  </si>
  <si>
    <t>REGION DE SALUD JUNIN</t>
  </si>
  <si>
    <t>RED DE SALUD SATIPO</t>
  </si>
  <si>
    <t>SATIPO</t>
  </si>
  <si>
    <t>MICRORED</t>
  </si>
  <si>
    <t>DISTRITO</t>
  </si>
  <si>
    <t>PERIODO</t>
  </si>
  <si>
    <t>Periodo</t>
  </si>
  <si>
    <t>DE APOYO MANUEL HIGA ARAKAKI</t>
  </si>
  <si>
    <t>AÑO</t>
  </si>
  <si>
    <t>MES</t>
  </si>
  <si>
    <t>PRODUCTO: ATENCIÒN_ESTOMATOLÒGICA_PREVENTIVA] (3000680)</t>
  </si>
  <si>
    <t xml:space="preserve">AVANCE  DE META FISICA A NIVEL DE PRODUCTO </t>
  </si>
  <si>
    <t>Persona Atendida</t>
  </si>
  <si>
    <t>Sub Producto</t>
  </si>
  <si>
    <t>Condiciòn</t>
  </si>
  <si>
    <t>Unidad de Medida</t>
  </si>
  <si>
    <t>0 a 28 dias</t>
  </si>
  <si>
    <t>29 dias a 5 meses, 29dias</t>
  </si>
  <si>
    <t>6 meses a 11 meses, 29dias</t>
  </si>
  <si>
    <t>1año a 1 año, 11 meses, 29dias</t>
  </si>
  <si>
    <t>2años a  2años,11 meses,29dias</t>
  </si>
  <si>
    <t>3años  a 5 años,11 meses,29dias</t>
  </si>
  <si>
    <t>6 años a 11 años ,11 meses,29dias</t>
  </si>
  <si>
    <t>12 años a 17 años,11 meses,29dias</t>
  </si>
  <si>
    <t>18años a 29 años, 11 meses, 29dias</t>
  </si>
  <si>
    <t>30 años  a 59 años,11 meses,29dias</t>
  </si>
  <si>
    <t>60 años a mas</t>
  </si>
  <si>
    <t>AVANCE  DE META FISICA A NIVEL DE SUB PRODUCTOS</t>
  </si>
  <si>
    <t>ASESORÍA NUTRICIONAL PARA EL CONTROL DE ENFERMEDADES DENTALES</t>
  </si>
  <si>
    <t>NO GESTANTES</t>
  </si>
  <si>
    <t>GESTANTES</t>
  </si>
  <si>
    <t>EXAMEN ESTOMATOLÓGICO</t>
  </si>
  <si>
    <t>INSTRUCCIÓN DE HIGIENE ORAL</t>
  </si>
  <si>
    <t>APLICACIÓN DE SELLANTES</t>
  </si>
  <si>
    <t>APLICACIÓN DE FLÚOR BARNIZ</t>
  </si>
  <si>
    <t>APLICACIÓN DE FLÚOR GEL</t>
  </si>
  <si>
    <t>PROFILAXIS DENTAL</t>
  </si>
  <si>
    <t>PRODUCTO: ATENCIÒN_ESTOMATOLÒGICA_RECUPERATIVA] (5006276)</t>
  </si>
  <si>
    <t>Persona Tratada</t>
  </si>
  <si>
    <t>RASPAJE DENTAL</t>
  </si>
  <si>
    <t>Caso Tratado</t>
  </si>
  <si>
    <t>DEBRIDACIÓN DE LOS PROCESOS INFECCIOSOS BUCODENTALES</t>
  </si>
  <si>
    <t>CONSULTA ESTOMATOLÓGICA</t>
  </si>
  <si>
    <t>EXODONCIA SIMPLE</t>
  </si>
  <si>
    <t>RESTAURACIONES DENTALES CON IONÓMERO DE VIDRIO</t>
  </si>
  <si>
    <t>RESTAURACIÓN DENTAL CON RESINA</t>
  </si>
  <si>
    <t>PRODUCTO: ATENCIÒN_ESTOMATOLÒGICA_ESPECIALIZADA (3000682)</t>
  </si>
  <si>
    <t>TERAPIA PULPAR</t>
  </si>
  <si>
    <t>TERAPIA ENDODÓNTICA</t>
  </si>
  <si>
    <t>TRATAMIENTO DE ORTODONCIA Y ORTOPEDIA MAXILAR</t>
  </si>
  <si>
    <t>REHABILITACIÓN PROTÉSICA</t>
  </si>
  <si>
    <t>TRATAMIENTO PERIODONTAL</t>
  </si>
  <si>
    <t>TRATAMIENTO QUIRÚRGICO BUCAL Y MÁXILO FACIAL</t>
  </si>
  <si>
    <t>REPORTE DIRECCIÓN DE SALUD BUCAL 2026</t>
  </si>
  <si>
    <t>MENSUAL</t>
  </si>
  <si>
    <t>1. ASESORÍA NUTRICIONAL PARA EL CONTROL DE ENFERMEDADES DENTALES</t>
  </si>
  <si>
    <t>2. EXAMEN ESTOMATOLÓGICO</t>
  </si>
  <si>
    <t>3. INSTRUCCIÓN DE HIGIENE ORAL</t>
  </si>
  <si>
    <t>4. APLICACIÓN DE SELLANTES</t>
  </si>
  <si>
    <t>5. APLICACIÓN DE FLÚOR BARNIZ</t>
  </si>
  <si>
    <t>6. APLICACIÓN DE FLÚOR GEL</t>
  </si>
  <si>
    <t>7. PROFILAXIS DENTAL</t>
  </si>
  <si>
    <t>1. PRODUCTO: ATENCIÒN_ESTOMATOLÒGICA_PREVENTIVA] (3000680)</t>
  </si>
  <si>
    <t>1. RASPAJE DENTAL</t>
  </si>
  <si>
    <t>2. DEBRIDACIÓN DE LOS PROCESOS INFECCIOSOS BUCODENTALES</t>
  </si>
  <si>
    <t>3. CONSULTA ESTOMATOLÓGICA</t>
  </si>
  <si>
    <t>4. EXODONCIA SIMPLE</t>
  </si>
  <si>
    <t>5. RESTAURACIONES DENTALES CON IONÓMERO DE VIDRIO</t>
  </si>
  <si>
    <t>6. RESTAURACIÓN DENTAL CON RESINA</t>
  </si>
  <si>
    <t>2. PRODUCTO: ATENCIÒN_ESTOMATOLÒGICA_RECUPERATIVA] (5006276)</t>
  </si>
  <si>
    <t>1. TERAPIA PULPAR</t>
  </si>
  <si>
    <t>2. TERAPIA ENDODÓNTICA</t>
  </si>
  <si>
    <t>3. TRATAMIENTO DE ORTODONCIA Y ORTOPEDIA MAXILAR</t>
  </si>
  <si>
    <t>4. REHABILITACIÓN PROTÉSICA</t>
  </si>
  <si>
    <t>5. TRATAMIENTO PERIODONTAL</t>
  </si>
  <si>
    <t>6. TRATAMIENTO QUIRÚRGICO BUCAL Y MÁXILO FACIAL</t>
  </si>
  <si>
    <t>3. PRODUCTO: ATENCIÒN_ESTOMATOLÒGICA_ESPECIALIZADA (3000682)</t>
  </si>
  <si>
    <t>ESTABLECIMIENTO O MICRORED</t>
  </si>
  <si>
    <t>UNIDAD DE TECNOLOGIAS DE LA INFORMACION RED SATIPO_ 2026</t>
  </si>
  <si>
    <t>OP: SALUD BUCAL 2026</t>
  </si>
  <si>
    <t>HOSPITAL MAHA</t>
  </si>
  <si>
    <t>Mensual</t>
  </si>
  <si>
    <t>ESTABLECIMIENTO Y/O MICRORED</t>
  </si>
  <si>
    <t>NO PERTENECE A NINGUNA MICRORED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</si>
</sst>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8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b/>
      <sz val="9"/>
      <name val="Arial Black"/>
      <family val="2"/>
    </font>
    <font>
      <b/>
      <sz val="9"/>
      <color rgb="FFFF000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indexed="12"/>
      <name val="Calibri"/>
      <family val="2"/>
      <scheme val="minor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indexed="9"/>
      <name val="Arial"/>
      <family val="2"/>
    </font>
    <font>
      <b/>
      <sz val="12"/>
      <color indexed="9"/>
      <name val="Arial"/>
      <family val="2"/>
    </font>
    <font>
      <b/>
      <sz val="9"/>
      <name val="Arial"/>
      <family val="2"/>
    </font>
    <font>
      <b/>
      <sz val="11"/>
      <color theme="0"/>
      <name val="Arial"/>
      <family val="2"/>
    </font>
    <font>
      <b/>
      <sz val="8"/>
      <color theme="0"/>
      <name val="Arial"/>
      <family val="2"/>
    </font>
    <font>
      <sz val="9"/>
      <name val="Verdana"/>
      <family val="2"/>
    </font>
    <font>
      <b/>
      <sz val="8"/>
      <name val="Arial Narrow"/>
      <family val="2"/>
    </font>
    <font>
      <sz val="8"/>
      <name val="Arial Narrow"/>
      <family val="2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"/>
      <color rgb="FF000000"/>
      <name val="Arial"/>
      <family val="2"/>
    </font>
    <font>
      <sz val="12"/>
      <name val="Calibri"/>
      <family val="2"/>
    </font>
    <font>
      <sz val="10"/>
      <name val="Calibri"/>
      <family val="2"/>
    </font>
    <font>
      <b/>
      <sz val="12"/>
      <color rgb="FFFFFFFF"/>
      <name val="Arial"/>
      <family val="2"/>
    </font>
    <font>
      <b/>
      <sz val="12"/>
      <name val="Calibri"/>
      <family val="2"/>
    </font>
    <font>
      <b/>
      <sz val="11"/>
      <color rgb="FF000000"/>
      <name val="Arial"/>
      <family val="2"/>
    </font>
    <font>
      <sz val="12"/>
      <color rgb="FF000000"/>
      <name val="Arial"/>
      <family val="2"/>
    </font>
    <font>
      <sz val="10"/>
      <color rgb="FF000000"/>
      <name val="Arial"/>
      <family val="2"/>
    </font>
    <font>
      <b/>
      <u/>
      <sz val="16"/>
      <name val="Calibri"/>
      <family val="2"/>
      <scheme val="minor"/>
    </font>
    <font>
      <b/>
      <sz val="8"/>
      <name val="Calibri"/>
      <family val="2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1.5"/>
      <color rgb="FF000000"/>
      <name val="Arial"/>
      <family val="2"/>
    </font>
    <font>
      <b/>
      <sz val="11.5"/>
      <name val="Calibri"/>
      <family val="2"/>
    </font>
    <font>
      <sz val="11.5"/>
      <name val="Calibri"/>
      <family val="2"/>
    </font>
    <font>
      <b/>
      <sz val="24"/>
      <name val="Adobe Devanagari"/>
      <family val="1"/>
    </font>
    <font>
      <sz val="10"/>
      <name val="Adobe Devanagari"/>
      <family val="1"/>
    </font>
    <font>
      <sz val="11"/>
      <color theme="1"/>
      <name val="Adobe Devanagari"/>
      <family val="1"/>
    </font>
    <font>
      <b/>
      <sz val="12"/>
      <color theme="1" tint="4.9989318521683403E-2"/>
      <name val="Adobe Devanagari"/>
      <family val="1"/>
    </font>
    <font>
      <b/>
      <sz val="24"/>
      <color theme="1" tint="4.9989318521683403E-2"/>
      <name val="Adobe Devanagari"/>
      <family val="1"/>
    </font>
    <font>
      <b/>
      <sz val="11"/>
      <color theme="1" tint="4.9989318521683403E-2"/>
      <name val="Calibri"/>
      <family val="2"/>
      <scheme val="minor"/>
    </font>
    <font>
      <b/>
      <sz val="10"/>
      <color theme="1" tint="4.9989318521683403E-2"/>
      <name val="Arial"/>
      <family val="2"/>
    </font>
    <font>
      <b/>
      <sz val="11"/>
      <name val="Arial Black"/>
      <family val="2"/>
    </font>
    <font>
      <sz val="22"/>
      <color theme="1"/>
      <name val="Arial Black"/>
      <family val="2"/>
    </font>
  </fonts>
  <fills count="2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66FF66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008B"/>
        <bgColor rgb="FF00008B"/>
      </patternFill>
    </fill>
    <fill>
      <patternFill patternType="solid">
        <fgColor rgb="FFADD8E6"/>
        <bgColor rgb="FFADD8E6"/>
      </patternFill>
    </fill>
    <fill>
      <patternFill patternType="solid">
        <fgColor theme="4" tint="0.39997558519241921"/>
        <bgColor rgb="FFADD8E6"/>
      </patternFill>
    </fill>
    <fill>
      <patternFill patternType="solid">
        <fgColor rgb="FFFEDEFA"/>
        <bgColor indexed="64"/>
      </patternFill>
    </fill>
    <fill>
      <patternFill patternType="solid">
        <fgColor rgb="FF3333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1" tint="0.34998626667073579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/>
      <right/>
      <top style="thin">
        <color theme="1" tint="0.499984740745262"/>
      </top>
      <bottom/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/>
      <right/>
      <top/>
      <bottom style="thin">
        <color theme="1" tint="0.499984740745262"/>
      </bottom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indexed="64"/>
      </left>
      <right/>
      <top/>
      <bottom/>
      <diagonal/>
    </border>
  </borders>
  <cellStyleXfs count="9">
    <xf numFmtId="0" fontId="0" fillId="0" borderId="0"/>
    <xf numFmtId="0" fontId="12" fillId="0" borderId="0"/>
    <xf numFmtId="0" fontId="12" fillId="0" borderId="0"/>
    <xf numFmtId="0" fontId="18" fillId="0" borderId="0"/>
    <xf numFmtId="0" fontId="11" fillId="0" borderId="0"/>
    <xf numFmtId="0" fontId="12" fillId="0" borderId="0"/>
    <xf numFmtId="0" fontId="12" fillId="0" borderId="0"/>
    <xf numFmtId="0" fontId="11" fillId="0" borderId="0"/>
    <xf numFmtId="0" fontId="11" fillId="0" borderId="0"/>
  </cellStyleXfs>
  <cellXfs count="160">
    <xf numFmtId="0" fontId="0" fillId="0" borderId="0" xfId="0"/>
    <xf numFmtId="0" fontId="17" fillId="6" borderId="1" xfId="0" applyFont="1" applyFill="1" applyBorder="1" applyAlignment="1">
      <alignment horizontal="center"/>
    </xf>
    <xf numFmtId="1" fontId="17" fillId="3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1" fillId="0" borderId="0" xfId="0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12" fillId="12" borderId="1" xfId="0" applyFont="1" applyFill="1" applyBorder="1"/>
    <xf numFmtId="0" fontId="25" fillId="0" borderId="0" xfId="0" applyFont="1"/>
    <xf numFmtId="0" fontId="26" fillId="0" borderId="0" xfId="0" applyFont="1"/>
    <xf numFmtId="0" fontId="25" fillId="11" borderId="0" xfId="0" applyFont="1" applyFill="1"/>
    <xf numFmtId="0" fontId="24" fillId="15" borderId="14" xfId="0" applyFont="1" applyFill="1" applyBorder="1" applyAlignment="1">
      <alignment horizontal="center" vertical="center" readingOrder="1"/>
    </xf>
    <xf numFmtId="0" fontId="28" fillId="4" borderId="14" xfId="0" applyFont="1" applyFill="1" applyBorder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 vertical="center"/>
    </xf>
    <xf numFmtId="0" fontId="25" fillId="0" borderId="14" xfId="0" applyFont="1" applyBorder="1"/>
    <xf numFmtId="0" fontId="31" fillId="0" borderId="14" xfId="0" applyFont="1" applyBorder="1" applyAlignment="1">
      <alignment vertical="top" wrapText="1" readingOrder="1"/>
    </xf>
    <xf numFmtId="0" fontId="0" fillId="0" borderId="0" xfId="0" applyFill="1" applyAlignment="1">
      <alignment horizontal="center" vertical="center"/>
    </xf>
    <xf numFmtId="0" fontId="21" fillId="0" borderId="0" xfId="0" applyFont="1" applyFill="1" applyAlignment="1">
      <alignment horizontal="center" vertical="center"/>
    </xf>
    <xf numFmtId="0" fontId="0" fillId="0" borderId="0" xfId="0" applyFill="1"/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wrapText="1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1" fontId="2" fillId="0" borderId="0" xfId="0" applyNumberFormat="1" applyFont="1" applyFill="1" applyBorder="1" applyAlignment="1">
      <alignment horizontal="center" vertical="center" wrapText="1"/>
    </xf>
    <xf numFmtId="0" fontId="0" fillId="0" borderId="0" xfId="0" applyFill="1" applyBorder="1"/>
    <xf numFmtId="0" fontId="7" fillId="0" borderId="0" xfId="0" applyFont="1"/>
    <xf numFmtId="0" fontId="8" fillId="0" borderId="0" xfId="0" applyFont="1"/>
    <xf numFmtId="0" fontId="33" fillId="4" borderId="1" xfId="0" applyFont="1" applyFill="1" applyBorder="1" applyAlignment="1">
      <alignment horizontal="center" vertical="center" wrapText="1"/>
    </xf>
    <xf numFmtId="0" fontId="33" fillId="16" borderId="1" xfId="0" applyFont="1" applyFill="1" applyBorder="1" applyAlignment="1">
      <alignment horizontal="center" vertical="center" wrapText="1"/>
    </xf>
    <xf numFmtId="0" fontId="17" fillId="17" borderId="9" xfId="0" applyFont="1" applyFill="1" applyBorder="1" applyAlignment="1">
      <alignment horizontal="center" vertical="center" wrapText="1"/>
    </xf>
    <xf numFmtId="0" fontId="34" fillId="9" borderId="1" xfId="0" applyFont="1" applyFill="1" applyBorder="1" applyAlignment="1">
      <alignment horizontal="center" vertical="center"/>
    </xf>
    <xf numFmtId="0" fontId="35" fillId="9" borderId="1" xfId="0" applyFont="1" applyFill="1" applyBorder="1" applyAlignment="1">
      <alignment horizontal="center" vertical="center"/>
    </xf>
    <xf numFmtId="0" fontId="36" fillId="15" borderId="14" xfId="0" applyFont="1" applyFill="1" applyBorder="1" applyAlignment="1">
      <alignment horizontal="center" vertical="center" readingOrder="1"/>
    </xf>
    <xf numFmtId="0" fontId="37" fillId="4" borderId="14" xfId="0" applyFont="1" applyFill="1" applyBorder="1" applyAlignment="1">
      <alignment horizontal="center" vertical="center" wrapText="1"/>
    </xf>
    <xf numFmtId="0" fontId="37" fillId="0" borderId="0" xfId="0" applyFont="1" applyAlignment="1">
      <alignment horizontal="center" vertical="center" wrapText="1"/>
    </xf>
    <xf numFmtId="0" fontId="38" fillId="0" borderId="0" xfId="0" applyFont="1" applyAlignment="1">
      <alignment horizontal="center" vertical="center"/>
    </xf>
    <xf numFmtId="4" fontId="39" fillId="9" borderId="0" xfId="0" applyNumberFormat="1" applyFont="1" applyFill="1" applyBorder="1"/>
    <xf numFmtId="0" fontId="39" fillId="9" borderId="0" xfId="0" applyFont="1" applyFill="1" applyBorder="1"/>
    <xf numFmtId="0" fontId="39" fillId="9" borderId="0" xfId="0" applyFont="1" applyFill="1" applyBorder="1" applyAlignment="1">
      <alignment horizontal="center" vertical="center"/>
    </xf>
    <xf numFmtId="0" fontId="40" fillId="0" borderId="0" xfId="0" applyFont="1" applyBorder="1" applyAlignment="1">
      <alignment horizontal="center" vertical="center"/>
    </xf>
    <xf numFmtId="0" fontId="41" fillId="0" borderId="0" xfId="0" applyFont="1" applyBorder="1" applyAlignment="1">
      <alignment horizontal="center" vertical="center"/>
    </xf>
    <xf numFmtId="0" fontId="41" fillId="2" borderId="0" xfId="0" applyFont="1" applyFill="1" applyBorder="1" applyAlignment="1">
      <alignment horizontal="center" vertical="center"/>
    </xf>
    <xf numFmtId="0" fontId="41" fillId="0" borderId="0" xfId="0" applyFont="1" applyBorder="1"/>
    <xf numFmtId="0" fontId="0" fillId="9" borderId="0" xfId="0" applyFill="1"/>
    <xf numFmtId="0" fontId="0" fillId="9" borderId="0" xfId="0" applyFill="1" applyAlignment="1">
      <alignment horizontal="center" vertical="center"/>
    </xf>
    <xf numFmtId="0" fontId="25" fillId="0" borderId="14" xfId="0" applyFont="1" applyFill="1" applyBorder="1"/>
    <xf numFmtId="0" fontId="30" fillId="0" borderId="14" xfId="0" applyFont="1" applyFill="1" applyBorder="1" applyAlignment="1">
      <alignment vertical="top" wrapText="1" readingOrder="1"/>
    </xf>
    <xf numFmtId="0" fontId="0" fillId="12" borderId="0" xfId="0" applyFill="1" applyBorder="1"/>
    <xf numFmtId="0" fontId="13" fillId="0" borderId="0" xfId="1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horizontal="right" vertical="center"/>
    </xf>
    <xf numFmtId="1" fontId="10" fillId="0" borderId="0" xfId="0" applyNumberFormat="1" applyFont="1" applyFill="1" applyBorder="1" applyAlignment="1">
      <alignment horizontal="left" vertical="center"/>
    </xf>
    <xf numFmtId="0" fontId="10" fillId="0" borderId="0" xfId="0" applyFont="1" applyFill="1" applyBorder="1" applyAlignment="1">
      <alignment horizontal="center"/>
    </xf>
    <xf numFmtId="0" fontId="19" fillId="0" borderId="0" xfId="0" applyFont="1" applyFill="1" applyBorder="1" applyAlignment="1">
      <alignment horizontal="left"/>
    </xf>
    <xf numFmtId="0" fontId="20" fillId="0" borderId="0" xfId="0" applyFont="1" applyFill="1" applyBorder="1" applyAlignment="1">
      <alignment horizontal="left"/>
    </xf>
    <xf numFmtId="0" fontId="17" fillId="5" borderId="1" xfId="1" applyFont="1" applyFill="1" applyBorder="1" applyAlignment="1">
      <alignment horizontal="center" vertical="center"/>
    </xf>
    <xf numFmtId="0" fontId="0" fillId="0" borderId="1" xfId="0" applyBorder="1"/>
    <xf numFmtId="0" fontId="10" fillId="0" borderId="1" xfId="0" applyFont="1" applyBorder="1" applyAlignment="1">
      <alignment vertical="center"/>
    </xf>
    <xf numFmtId="0" fontId="22" fillId="2" borderId="2" xfId="0" applyFont="1" applyFill="1" applyBorder="1" applyAlignment="1"/>
    <xf numFmtId="0" fontId="22" fillId="19" borderId="2" xfId="0" applyFont="1" applyFill="1" applyBorder="1" applyAlignment="1"/>
    <xf numFmtId="0" fontId="22" fillId="19" borderId="3" xfId="0" applyFont="1" applyFill="1" applyBorder="1" applyAlignment="1"/>
    <xf numFmtId="1" fontId="14" fillId="0" borderId="0" xfId="0" applyNumberFormat="1" applyFont="1" applyFill="1" applyBorder="1" applyAlignment="1">
      <alignment horizontal="center" vertical="center" wrapText="1"/>
    </xf>
    <xf numFmtId="0" fontId="23" fillId="0" borderId="0" xfId="0" applyFont="1" applyFill="1" applyAlignment="1">
      <alignment horizontal="center" vertical="center"/>
    </xf>
    <xf numFmtId="0" fontId="23" fillId="2" borderId="1" xfId="0" applyFont="1" applyFill="1" applyBorder="1" applyAlignment="1">
      <alignment horizontal="center" vertical="center"/>
    </xf>
    <xf numFmtId="0" fontId="44" fillId="0" borderId="1" xfId="0" applyFont="1" applyFill="1" applyBorder="1" applyAlignment="1">
      <alignment horizontal="center" vertical="center"/>
    </xf>
    <xf numFmtId="0" fontId="15" fillId="10" borderId="1" xfId="0" applyFont="1" applyFill="1" applyBorder="1" applyAlignment="1">
      <alignment horizontal="center"/>
    </xf>
    <xf numFmtId="0" fontId="25" fillId="21" borderId="14" xfId="0" applyFont="1" applyFill="1" applyBorder="1"/>
    <xf numFmtId="0" fontId="30" fillId="21" borderId="14" xfId="0" applyFont="1" applyFill="1" applyBorder="1" applyAlignment="1">
      <alignment vertical="top" wrapText="1" readingOrder="1"/>
    </xf>
    <xf numFmtId="0" fontId="25" fillId="0" borderId="0" xfId="0" applyFont="1" applyFill="1"/>
    <xf numFmtId="0" fontId="13" fillId="0" borderId="0" xfId="1" applyFont="1" applyFill="1" applyBorder="1" applyAlignment="1">
      <alignment horizontal="center" vertical="center" wrapText="1"/>
    </xf>
    <xf numFmtId="1" fontId="14" fillId="0" borderId="0" xfId="0" applyNumberFormat="1" applyFont="1" applyFill="1" applyBorder="1" applyAlignment="1">
      <alignment horizontal="center" vertical="center" wrapText="1"/>
    </xf>
    <xf numFmtId="0" fontId="25" fillId="22" borderId="14" xfId="0" applyFont="1" applyFill="1" applyBorder="1"/>
    <xf numFmtId="0" fontId="30" fillId="22" borderId="14" xfId="0" applyFont="1" applyFill="1" applyBorder="1" applyAlignment="1">
      <alignment vertical="top" wrapText="1" readingOrder="1"/>
    </xf>
    <xf numFmtId="0" fontId="23" fillId="0" borderId="0" xfId="0" applyFont="1" applyFill="1" applyBorder="1" applyAlignment="1">
      <alignment horizontal="center" vertical="center"/>
    </xf>
    <xf numFmtId="0" fontId="33" fillId="16" borderId="1" xfId="0" applyFont="1" applyFill="1" applyBorder="1" applyAlignment="1">
      <alignment horizontal="center" vertical="center" wrapText="1"/>
    </xf>
    <xf numFmtId="4" fontId="15" fillId="10" borderId="2" xfId="0" applyNumberFormat="1" applyFont="1" applyFill="1" applyBorder="1" applyAlignment="1">
      <alignment horizontal="left" vertical="center" wrapText="1"/>
    </xf>
    <xf numFmtId="4" fontId="15" fillId="10" borderId="3" xfId="0" applyNumberFormat="1" applyFont="1" applyFill="1" applyBorder="1" applyAlignment="1">
      <alignment horizontal="left" vertical="center" wrapText="1"/>
    </xf>
    <xf numFmtId="4" fontId="15" fillId="10" borderId="4" xfId="0" applyNumberFormat="1" applyFont="1" applyFill="1" applyBorder="1" applyAlignment="1">
      <alignment horizontal="left" vertical="center" wrapText="1"/>
    </xf>
    <xf numFmtId="0" fontId="33" fillId="4" borderId="1" xfId="0" applyFont="1" applyFill="1" applyBorder="1" applyAlignment="1">
      <alignment horizontal="center" vertical="center" wrapText="1"/>
    </xf>
    <xf numFmtId="4" fontId="15" fillId="9" borderId="1" xfId="0" applyNumberFormat="1" applyFont="1" applyFill="1" applyBorder="1" applyAlignment="1">
      <alignment horizontal="left" vertical="center" wrapText="1"/>
    </xf>
    <xf numFmtId="0" fontId="17" fillId="17" borderId="5" xfId="1" applyFont="1" applyFill="1" applyBorder="1" applyAlignment="1">
      <alignment horizontal="center" vertical="center"/>
    </xf>
    <xf numFmtId="0" fontId="17" fillId="17" borderId="10" xfId="1" applyFont="1" applyFill="1" applyBorder="1" applyAlignment="1">
      <alignment horizontal="center" vertical="center"/>
    </xf>
    <xf numFmtId="0" fontId="17" fillId="17" borderId="9" xfId="1" applyFont="1" applyFill="1" applyBorder="1" applyAlignment="1">
      <alignment horizontal="center" vertical="center"/>
    </xf>
    <xf numFmtId="0" fontId="17" fillId="17" borderId="5" xfId="1" applyFont="1" applyFill="1" applyBorder="1" applyAlignment="1">
      <alignment horizontal="center" vertical="center" wrapText="1"/>
    </xf>
    <xf numFmtId="0" fontId="17" fillId="17" borderId="10" xfId="1" applyFont="1" applyFill="1" applyBorder="1" applyAlignment="1">
      <alignment horizontal="center" vertical="center" wrapText="1"/>
    </xf>
    <xf numFmtId="0" fontId="17" fillId="17" borderId="9" xfId="1" applyFont="1" applyFill="1" applyBorder="1" applyAlignment="1">
      <alignment horizontal="center" vertical="center" wrapText="1"/>
    </xf>
    <xf numFmtId="0" fontId="42" fillId="9" borderId="1" xfId="0" applyFont="1" applyFill="1" applyBorder="1" applyAlignment="1">
      <alignment horizontal="left"/>
    </xf>
    <xf numFmtId="0" fontId="43" fillId="10" borderId="1" xfId="0" applyFont="1" applyFill="1" applyBorder="1" applyAlignment="1">
      <alignment horizontal="left"/>
    </xf>
    <xf numFmtId="0" fontId="17" fillId="5" borderId="6" xfId="0" applyFont="1" applyFill="1" applyBorder="1" applyAlignment="1">
      <alignment horizontal="center" vertical="center" wrapText="1"/>
    </xf>
    <xf numFmtId="0" fontId="17" fillId="5" borderId="7" xfId="0" applyFont="1" applyFill="1" applyBorder="1" applyAlignment="1">
      <alignment horizontal="center" vertical="center" wrapText="1"/>
    </xf>
    <xf numFmtId="0" fontId="17" fillId="5" borderId="8" xfId="0" applyFont="1" applyFill="1" applyBorder="1" applyAlignment="1">
      <alignment horizontal="center" vertical="center" wrapText="1"/>
    </xf>
    <xf numFmtId="0" fontId="16" fillId="17" borderId="5" xfId="0" applyFont="1" applyFill="1" applyBorder="1" applyAlignment="1">
      <alignment horizontal="center" vertical="center" wrapText="1"/>
    </xf>
    <xf numFmtId="0" fontId="16" fillId="17" borderId="10" xfId="0" applyFont="1" applyFill="1" applyBorder="1" applyAlignment="1">
      <alignment horizontal="center" vertical="center" wrapText="1"/>
    </xf>
    <xf numFmtId="0" fontId="16" fillId="17" borderId="9" xfId="0" applyFont="1" applyFill="1" applyBorder="1" applyAlignment="1">
      <alignment horizontal="center" vertical="center" wrapText="1"/>
    </xf>
    <xf numFmtId="0" fontId="30" fillId="0" borderId="17" xfId="0" applyFont="1" applyBorder="1" applyAlignment="1">
      <alignment horizontal="left" vertical="center" wrapText="1" readingOrder="1"/>
    </xf>
    <xf numFmtId="0" fontId="30" fillId="0" borderId="18" xfId="0" applyFont="1" applyBorder="1" applyAlignment="1">
      <alignment horizontal="left" vertical="center" wrapText="1" readingOrder="1"/>
    </xf>
    <xf numFmtId="0" fontId="30" fillId="0" borderId="19" xfId="0" applyFont="1" applyBorder="1" applyAlignment="1">
      <alignment horizontal="left" vertical="center" wrapText="1" readingOrder="1"/>
    </xf>
    <xf numFmtId="0" fontId="30" fillId="0" borderId="20" xfId="0" applyFont="1" applyBorder="1" applyAlignment="1">
      <alignment horizontal="left" vertical="center" wrapText="1" readingOrder="1"/>
    </xf>
    <xf numFmtId="0" fontId="30" fillId="0" borderId="21" xfId="0" applyFont="1" applyBorder="1" applyAlignment="1">
      <alignment horizontal="left" vertical="center" wrapText="1" readingOrder="1"/>
    </xf>
    <xf numFmtId="0" fontId="30" fillId="0" borderId="22" xfId="0" applyFont="1" applyBorder="1" applyAlignment="1">
      <alignment horizontal="left" vertical="center" wrapText="1" readingOrder="1"/>
    </xf>
    <xf numFmtId="0" fontId="36" fillId="15" borderId="15" xfId="0" applyFont="1" applyFill="1" applyBorder="1" applyAlignment="1">
      <alignment horizontal="center" vertical="center" readingOrder="1"/>
    </xf>
    <xf numFmtId="0" fontId="36" fillId="15" borderId="23" xfId="0" applyFont="1" applyFill="1" applyBorder="1" applyAlignment="1">
      <alignment horizontal="center" vertical="center" readingOrder="1"/>
    </xf>
    <xf numFmtId="0" fontId="36" fillId="15" borderId="16" xfId="0" applyFont="1" applyFill="1" applyBorder="1" applyAlignment="1">
      <alignment horizontal="center" vertical="center" readingOrder="1"/>
    </xf>
    <xf numFmtId="0" fontId="27" fillId="13" borderId="11" xfId="0" applyFont="1" applyFill="1" applyBorder="1" applyAlignment="1">
      <alignment horizontal="center" vertical="top" wrapText="1" readingOrder="1"/>
    </xf>
    <xf numFmtId="0" fontId="27" fillId="13" borderId="12" xfId="0" applyFont="1" applyFill="1" applyBorder="1" applyAlignment="1">
      <alignment horizontal="center" vertical="top" wrapText="1" readingOrder="1"/>
    </xf>
    <xf numFmtId="0" fontId="27" fillId="13" borderId="13" xfId="0" applyFont="1" applyFill="1" applyBorder="1" applyAlignment="1">
      <alignment horizontal="center" vertical="top" wrapText="1" readingOrder="1"/>
    </xf>
    <xf numFmtId="0" fontId="24" fillId="0" borderId="0" xfId="0" applyFont="1" applyAlignment="1">
      <alignment horizontal="center" vertical="top" wrapText="1" readingOrder="1"/>
    </xf>
    <xf numFmtId="0" fontId="24" fillId="14" borderId="11" xfId="0" applyFont="1" applyFill="1" applyBorder="1" applyAlignment="1">
      <alignment horizontal="center" vertical="top" wrapText="1" readingOrder="1"/>
    </xf>
    <xf numFmtId="0" fontId="24" fillId="14" borderId="12" xfId="0" applyFont="1" applyFill="1" applyBorder="1" applyAlignment="1">
      <alignment horizontal="center" vertical="top" wrapText="1" readingOrder="1"/>
    </xf>
    <xf numFmtId="0" fontId="36" fillId="15" borderId="15" xfId="0" applyFont="1" applyFill="1" applyBorder="1" applyAlignment="1">
      <alignment horizontal="center" vertical="center" wrapText="1" readingOrder="1"/>
    </xf>
    <xf numFmtId="0" fontId="36" fillId="15" borderId="16" xfId="0" applyFont="1" applyFill="1" applyBorder="1" applyAlignment="1">
      <alignment horizontal="center" vertical="center" wrapText="1" readingOrder="1"/>
    </xf>
    <xf numFmtId="0" fontId="30" fillId="0" borderId="15" xfId="0" applyFont="1" applyBorder="1" applyAlignment="1">
      <alignment vertical="top" wrapText="1" readingOrder="1"/>
    </xf>
    <xf numFmtId="0" fontId="30" fillId="0" borderId="16" xfId="0" applyFont="1" applyBorder="1" applyAlignment="1">
      <alignment vertical="top" wrapText="1" readingOrder="1"/>
    </xf>
    <xf numFmtId="0" fontId="30" fillId="0" borderId="17" xfId="0" applyFont="1" applyBorder="1" applyAlignment="1">
      <alignment vertical="center" wrapText="1" readingOrder="1"/>
    </xf>
    <xf numFmtId="0" fontId="30" fillId="0" borderId="18" xfId="0" applyFont="1" applyBorder="1" applyAlignment="1">
      <alignment vertical="center" wrapText="1" readingOrder="1"/>
    </xf>
    <xf numFmtId="0" fontId="30" fillId="0" borderId="19" xfId="0" applyFont="1" applyBorder="1" applyAlignment="1">
      <alignment vertical="center" wrapText="1" readingOrder="1"/>
    </xf>
    <xf numFmtId="0" fontId="30" fillId="0" borderId="20" xfId="0" applyFont="1" applyBorder="1" applyAlignment="1">
      <alignment vertical="center" wrapText="1" readingOrder="1"/>
    </xf>
    <xf numFmtId="0" fontId="30" fillId="0" borderId="21" xfId="0" applyFont="1" applyBorder="1" applyAlignment="1">
      <alignment vertical="center" wrapText="1" readingOrder="1"/>
    </xf>
    <xf numFmtId="0" fontId="30" fillId="0" borderId="22" xfId="0" applyFont="1" applyBorder="1" applyAlignment="1">
      <alignment vertical="center" wrapText="1" readingOrder="1"/>
    </xf>
    <xf numFmtId="0" fontId="47" fillId="0" borderId="24" xfId="0" applyFont="1" applyFill="1" applyBorder="1" applyAlignment="1">
      <alignment horizontal="center" vertical="center"/>
    </xf>
    <xf numFmtId="0" fontId="47" fillId="0" borderId="0" xfId="0" applyFont="1" applyFill="1" applyAlignment="1">
      <alignment horizontal="center" vertical="center"/>
    </xf>
    <xf numFmtId="0" fontId="32" fillId="9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2" fillId="0" borderId="0" xfId="0" applyFont="1" applyFill="1" applyAlignment="1">
      <alignment wrapText="1"/>
    </xf>
    <xf numFmtId="0" fontId="5" fillId="7" borderId="2" xfId="0" applyFont="1" applyFill="1" applyBorder="1" applyAlignment="1">
      <alignment horizontal="center" vertical="center"/>
    </xf>
    <xf numFmtId="0" fontId="5" fillId="7" borderId="3" xfId="0" applyFont="1" applyFill="1" applyBorder="1" applyAlignment="1">
      <alignment horizontal="center" vertical="center"/>
    </xf>
    <xf numFmtId="0" fontId="5" fillId="7" borderId="4" xfId="0" applyFont="1" applyFill="1" applyBorder="1" applyAlignment="1">
      <alignment horizontal="center" vertical="center"/>
    </xf>
    <xf numFmtId="0" fontId="5" fillId="8" borderId="2" xfId="0" applyFont="1" applyFill="1" applyBorder="1" applyAlignment="1">
      <alignment horizontal="center" vertical="center"/>
    </xf>
    <xf numFmtId="0" fontId="5" fillId="8" borderId="3" xfId="0" applyFont="1" applyFill="1" applyBorder="1" applyAlignment="1">
      <alignment horizontal="center" vertical="center"/>
    </xf>
    <xf numFmtId="0" fontId="5" fillId="8" borderId="4" xfId="0" applyFont="1" applyFill="1" applyBorder="1" applyAlignment="1">
      <alignment horizontal="center" vertical="center"/>
    </xf>
    <xf numFmtId="0" fontId="46" fillId="2" borderId="2" xfId="0" applyFont="1" applyFill="1" applyBorder="1" applyAlignment="1">
      <alignment horizontal="center" vertical="center"/>
    </xf>
    <xf numFmtId="0" fontId="46" fillId="2" borderId="3" xfId="0" applyFont="1" applyFill="1" applyBorder="1" applyAlignment="1">
      <alignment horizontal="center" vertical="center"/>
    </xf>
    <xf numFmtId="0" fontId="46" fillId="2" borderId="4" xfId="0" applyFont="1" applyFill="1" applyBorder="1" applyAlignment="1">
      <alignment horizontal="center" vertical="center"/>
    </xf>
    <xf numFmtId="0" fontId="7" fillId="7" borderId="2" xfId="0" applyFont="1" applyFill="1" applyBorder="1" applyAlignment="1">
      <alignment horizontal="center" vertical="center"/>
    </xf>
    <xf numFmtId="0" fontId="7" fillId="7" borderId="4" xfId="0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 wrapText="1"/>
      <protection hidden="1"/>
    </xf>
    <xf numFmtId="0" fontId="9" fillId="0" borderId="0" xfId="0" applyFont="1" applyFill="1" applyBorder="1" applyAlignment="1" applyProtection="1">
      <alignment horizontal="center" vertical="center"/>
      <protection hidden="1"/>
    </xf>
    <xf numFmtId="0" fontId="24" fillId="15" borderId="15" xfId="0" applyFont="1" applyFill="1" applyBorder="1" applyAlignment="1">
      <alignment horizontal="center" vertical="center" readingOrder="1"/>
    </xf>
    <xf numFmtId="0" fontId="24" fillId="15" borderId="23" xfId="0" applyFont="1" applyFill="1" applyBorder="1" applyAlignment="1">
      <alignment horizontal="center" vertical="center" readingOrder="1"/>
    </xf>
    <xf numFmtId="0" fontId="24" fillId="15" borderId="16" xfId="0" applyFont="1" applyFill="1" applyBorder="1" applyAlignment="1">
      <alignment horizontal="center" vertical="center" readingOrder="1"/>
    </xf>
    <xf numFmtId="0" fontId="29" fillId="15" borderId="15" xfId="0" applyFont="1" applyFill="1" applyBorder="1" applyAlignment="1">
      <alignment horizontal="center" vertical="center" wrapText="1" readingOrder="1"/>
    </xf>
    <xf numFmtId="0" fontId="29" fillId="15" borderId="16" xfId="0" applyFont="1" applyFill="1" applyBorder="1" applyAlignment="1">
      <alignment horizontal="center" vertical="center" wrapText="1" readingOrder="1"/>
    </xf>
    <xf numFmtId="0" fontId="4" fillId="18" borderId="1" xfId="0" applyFont="1" applyFill="1" applyBorder="1" applyAlignment="1">
      <alignment horizontal="center"/>
    </xf>
    <xf numFmtId="0" fontId="5" fillId="23" borderId="2" xfId="0" applyFont="1" applyFill="1" applyBorder="1" applyAlignment="1">
      <alignment horizontal="center" vertical="center"/>
    </xf>
    <xf numFmtId="0" fontId="5" fillId="23" borderId="3" xfId="0" applyFont="1" applyFill="1" applyBorder="1" applyAlignment="1">
      <alignment horizontal="center" vertical="center"/>
    </xf>
    <xf numFmtId="0" fontId="5" fillId="23" borderId="4" xfId="0" applyFont="1" applyFill="1" applyBorder="1" applyAlignment="1">
      <alignment horizontal="center" vertical="center"/>
    </xf>
    <xf numFmtId="0" fontId="7" fillId="18" borderId="2" xfId="0" applyFont="1" applyFill="1" applyBorder="1" applyAlignment="1">
      <alignment horizontal="center" vertical="center"/>
    </xf>
    <xf numFmtId="0" fontId="7" fillId="18" borderId="4" xfId="0" applyFont="1" applyFill="1" applyBorder="1" applyAlignment="1">
      <alignment horizontal="center" vertical="center"/>
    </xf>
    <xf numFmtId="0" fontId="6" fillId="23" borderId="1" xfId="0" applyFont="1" applyFill="1" applyBorder="1" applyAlignment="1" applyProtection="1">
      <alignment horizontal="center" vertical="center" wrapText="1"/>
      <protection hidden="1"/>
    </xf>
    <xf numFmtId="0" fontId="5" fillId="18" borderId="2" xfId="0" applyFont="1" applyFill="1" applyBorder="1" applyAlignment="1">
      <alignment horizontal="center" vertical="center"/>
    </xf>
    <xf numFmtId="0" fontId="5" fillId="18" borderId="3" xfId="0" applyFont="1" applyFill="1" applyBorder="1" applyAlignment="1">
      <alignment horizontal="center" vertical="center"/>
    </xf>
    <xf numFmtId="0" fontId="5" fillId="18" borderId="4" xfId="0" applyFont="1" applyFill="1" applyBorder="1" applyAlignment="1">
      <alignment horizontal="center" vertical="center"/>
    </xf>
    <xf numFmtId="0" fontId="45" fillId="20" borderId="1" xfId="1" applyFont="1" applyFill="1" applyBorder="1" applyAlignment="1">
      <alignment horizontal="center" vertical="center"/>
    </xf>
    <xf numFmtId="0" fontId="13" fillId="0" borderId="0" xfId="1" applyFont="1" applyFill="1" applyBorder="1" applyAlignment="1">
      <alignment horizontal="center" vertical="center" wrapText="1"/>
    </xf>
    <xf numFmtId="1" fontId="14" fillId="0" borderId="0" xfId="0" applyNumberFormat="1" applyFont="1" applyFill="1" applyBorder="1" applyAlignment="1">
      <alignment horizontal="center" vertical="center" wrapText="1"/>
    </xf>
  </cellXfs>
  <cellStyles count="9">
    <cellStyle name="Normal" xfId="0" builtinId="0"/>
    <cellStyle name="Normal 2" xfId="5" xr:uid="{00000000-0005-0000-0000-000001000000}"/>
    <cellStyle name="Normal 2 2" xfId="3" xr:uid="{00000000-0005-0000-0000-000002000000}"/>
    <cellStyle name="Normal 2 2 2" xfId="4" xr:uid="{00000000-0005-0000-0000-000003000000}"/>
    <cellStyle name="Normal 3 2" xfId="8" xr:uid="{00000000-0005-0000-0000-000004000000}"/>
    <cellStyle name="Normal 4" xfId="7" xr:uid="{00000000-0005-0000-0000-000005000000}"/>
    <cellStyle name="Normal 6" xfId="2" xr:uid="{00000000-0005-0000-0000-000006000000}"/>
    <cellStyle name="Normal 7" xfId="6" xr:uid="{00000000-0005-0000-0000-000007000000}"/>
    <cellStyle name="Normal_ATEND y ATENC 2009" xfId="1" xr:uid="{00000000-0005-0000-0000-000008000000}"/>
  </cellStyles>
  <dxfs count="0"/>
  <tableStyles count="0" defaultTableStyle="TableStyleMedium2" defaultPivotStyle="PivotStyleLight16"/>
  <colors>
    <mruColors>
      <color rgb="FFFFFFCC"/>
      <color rgb="FF66FFFF"/>
      <color rgb="FFCCFFFF"/>
      <color rgb="FF66FF66"/>
      <color rgb="FF3333FF"/>
      <color rgb="FFFEDEFA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</xdr:col>
      <xdr:colOff>168089</xdr:colOff>
      <xdr:row>2</xdr:row>
      <xdr:rowOff>67235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9BAD150A-058F-44DD-ABC7-9840D5E0A8BB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552265" cy="44823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</xdr:col>
      <xdr:colOff>168089</xdr:colOff>
      <xdr:row>2</xdr:row>
      <xdr:rowOff>67235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3B3A5A4-4D9E-49DC-9D2C-BEA5348882CB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552265" cy="4482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rgb="FFFFFF00"/>
  </sheetPr>
  <dimension ref="A2:QT15"/>
  <sheetViews>
    <sheetView zoomScale="85" zoomScaleNormal="85" workbookViewId="0">
      <pane xSplit="6" ySplit="9" topLeftCell="QE10" activePane="bottomRight" state="frozen"/>
      <selection pane="topRight" activeCell="G1" sqref="G1"/>
      <selection pane="bottomLeft" activeCell="A12" sqref="A12"/>
      <selection pane="bottomRight" activeCell="QJ10" sqref="QJ10"/>
    </sheetView>
  </sheetViews>
  <sheetFormatPr baseColWidth="10" defaultRowHeight="15" x14ac:dyDescent="0.25"/>
  <cols>
    <col min="1" max="1" width="6.140625" customWidth="1"/>
    <col min="2" max="2" width="4.7109375" customWidth="1"/>
    <col min="5" max="5" width="8.85546875" customWidth="1"/>
    <col min="6" max="6" width="34.85546875" customWidth="1"/>
    <col min="7" max="9" width="13.28515625" customWidth="1"/>
    <col min="10" max="17" width="13.28515625" style="3" customWidth="1"/>
    <col min="18" max="18" width="19.140625" style="3" customWidth="1"/>
    <col min="19" max="29" width="13.28515625" style="3" customWidth="1"/>
    <col min="30" max="30" width="19.140625" style="3" customWidth="1"/>
    <col min="31" max="41" width="13.28515625" style="3" customWidth="1"/>
    <col min="42" max="42" width="19.140625" style="3" customWidth="1"/>
    <col min="43" max="53" width="13.28515625" style="3" customWidth="1"/>
    <col min="54" max="54" width="19.140625" style="3" customWidth="1"/>
    <col min="55" max="65" width="13.28515625" style="3" customWidth="1"/>
    <col min="66" max="66" width="19.140625" style="3" customWidth="1"/>
    <col min="67" max="77" width="13.28515625" style="3" customWidth="1"/>
    <col min="78" max="78" width="19.140625" style="3" customWidth="1"/>
    <col min="79" max="89" width="13.28515625" style="3" customWidth="1"/>
    <col min="90" max="90" width="19.140625" style="3" customWidth="1"/>
    <col min="91" max="101" width="13.28515625" style="3" customWidth="1"/>
    <col min="102" max="102" width="19.140625" style="3" customWidth="1"/>
    <col min="103" max="113" width="13.28515625" style="3" customWidth="1"/>
    <col min="114" max="114" width="19.140625" style="3" customWidth="1"/>
    <col min="115" max="125" width="13.28515625" style="3" customWidth="1"/>
    <col min="126" max="126" width="19.140625" style="3" customWidth="1"/>
    <col min="127" max="137" width="13.28515625" style="3" customWidth="1"/>
    <col min="138" max="138" width="19.140625" style="3" customWidth="1"/>
    <col min="139" max="149" width="13.28515625" style="3" customWidth="1"/>
    <col min="150" max="150" width="19.140625" style="3" customWidth="1"/>
    <col min="151" max="161" width="13.28515625" style="3" customWidth="1"/>
    <col min="162" max="162" width="19.140625" style="3" customWidth="1"/>
    <col min="163" max="173" width="13.28515625" style="3" customWidth="1"/>
    <col min="174" max="174" width="19.140625" style="3" customWidth="1"/>
    <col min="175" max="185" width="13.28515625" style="3" customWidth="1"/>
    <col min="186" max="186" width="19.140625" style="3" customWidth="1"/>
    <col min="187" max="197" width="13.28515625" style="3" customWidth="1"/>
    <col min="198" max="198" width="19.140625" style="3" customWidth="1"/>
    <col min="199" max="209" width="13.28515625" style="3" customWidth="1"/>
    <col min="210" max="210" width="19.140625" style="3" customWidth="1"/>
    <col min="211" max="221" width="13.28515625" style="3" customWidth="1"/>
    <col min="222" max="222" width="19.140625" style="3" customWidth="1"/>
    <col min="223" max="233" width="13.28515625" style="3" customWidth="1"/>
    <col min="234" max="234" width="19.140625" style="3" customWidth="1"/>
    <col min="235" max="245" width="13.28515625" style="3" customWidth="1"/>
    <col min="246" max="246" width="19.140625" style="3" customWidth="1"/>
    <col min="247" max="257" width="13.28515625" style="3" customWidth="1"/>
    <col min="258" max="258" width="19.140625" style="3" customWidth="1"/>
    <col min="259" max="269" width="13.28515625" style="3" customWidth="1"/>
    <col min="270" max="270" width="19.140625" style="3" customWidth="1"/>
    <col min="271" max="281" width="13.28515625" style="3" customWidth="1"/>
    <col min="282" max="282" width="19.140625" style="3" customWidth="1"/>
    <col min="283" max="293" width="13.28515625" style="3" customWidth="1"/>
    <col min="294" max="294" width="19.140625" style="3" customWidth="1"/>
    <col min="295" max="305" width="13.28515625" style="3" customWidth="1"/>
    <col min="306" max="306" width="19.140625" style="3" customWidth="1"/>
    <col min="307" max="317" width="13.28515625" style="3" customWidth="1"/>
    <col min="318" max="318" width="19.140625" style="3" customWidth="1"/>
    <col min="319" max="329" width="13.28515625" style="3" customWidth="1"/>
    <col min="330" max="330" width="19.140625" style="3" customWidth="1"/>
    <col min="331" max="341" width="13.28515625" style="3" customWidth="1"/>
    <col min="342" max="342" width="19.140625" style="3" customWidth="1"/>
    <col min="343" max="353" width="13.28515625" style="3" customWidth="1"/>
    <col min="354" max="354" width="19.140625" style="3" customWidth="1"/>
    <col min="355" max="365" width="13.28515625" style="3" customWidth="1"/>
    <col min="366" max="366" width="19.140625" style="3" customWidth="1"/>
    <col min="367" max="377" width="13.28515625" style="3" customWidth="1"/>
    <col min="378" max="378" width="19.140625" style="3" customWidth="1"/>
    <col min="379" max="389" width="13.28515625" style="3" customWidth="1"/>
    <col min="390" max="390" width="19.140625" style="3" customWidth="1"/>
    <col min="391" max="401" width="13.28515625" style="3" customWidth="1"/>
    <col min="402" max="402" width="19.140625" style="3" customWidth="1"/>
    <col min="403" max="413" width="13.28515625" style="3" customWidth="1"/>
    <col min="414" max="414" width="19.140625" style="3" customWidth="1"/>
    <col min="415" max="425" width="13.28515625" style="3" customWidth="1"/>
    <col min="426" max="426" width="19.140625" style="3" customWidth="1"/>
    <col min="427" max="437" width="13.28515625" style="3" customWidth="1"/>
    <col min="438" max="438" width="19.140625" style="3" customWidth="1"/>
    <col min="439" max="449" width="13.28515625" style="3" customWidth="1"/>
    <col min="450" max="450" width="19.140625" style="3" customWidth="1"/>
    <col min="451" max="461" width="13.28515625" style="3" customWidth="1"/>
    <col min="462" max="462" width="19.140625" style="3" customWidth="1"/>
  </cols>
  <sheetData>
    <row r="2" spans="1:462" ht="18.75" x14ac:dyDescent="0.45">
      <c r="A2" s="89" t="s">
        <v>86</v>
      </c>
      <c r="B2" s="89"/>
      <c r="C2" s="89"/>
      <c r="D2" s="89"/>
      <c r="E2" s="89"/>
      <c r="F2" s="89"/>
      <c r="G2" s="46"/>
      <c r="H2" s="46"/>
      <c r="I2" s="46"/>
      <c r="J2" s="47"/>
      <c r="K2" s="47"/>
      <c r="L2" s="47"/>
    </row>
    <row r="3" spans="1:462" s="45" customFormat="1" ht="39.75" customHeight="1" x14ac:dyDescent="0.85">
      <c r="A3" s="90" t="s">
        <v>87</v>
      </c>
      <c r="B3" s="90"/>
      <c r="C3" s="90"/>
      <c r="D3" s="90"/>
      <c r="E3" s="90"/>
      <c r="F3" s="90"/>
      <c r="G3" s="39"/>
      <c r="H3" s="39"/>
      <c r="I3" s="40"/>
      <c r="J3" s="41"/>
      <c r="K3" s="41"/>
      <c r="L3" s="41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42"/>
      <c r="BD3" s="42"/>
      <c r="BE3" s="42"/>
      <c r="BF3" s="42"/>
      <c r="BG3" s="42"/>
      <c r="BH3" s="42"/>
      <c r="BI3" s="42"/>
      <c r="BJ3" s="42"/>
      <c r="BK3" s="42"/>
      <c r="BL3" s="42"/>
      <c r="BM3" s="42"/>
      <c r="BN3" s="42"/>
      <c r="BO3" s="42"/>
      <c r="BP3" s="42"/>
      <c r="BQ3" s="42"/>
      <c r="BR3" s="42"/>
      <c r="BS3" s="42"/>
      <c r="BT3" s="42"/>
      <c r="BU3" s="42"/>
      <c r="BV3" s="42"/>
      <c r="BW3" s="42"/>
      <c r="BX3" s="42"/>
      <c r="BY3" s="42"/>
      <c r="BZ3" s="42"/>
      <c r="CA3" s="42"/>
      <c r="CB3" s="42"/>
      <c r="CC3" s="42"/>
      <c r="CD3" s="42"/>
      <c r="CE3" s="42"/>
      <c r="CF3" s="42"/>
      <c r="CG3" s="42"/>
      <c r="CH3" s="42"/>
      <c r="CI3" s="42"/>
      <c r="CJ3" s="42"/>
      <c r="CK3" s="42"/>
      <c r="CL3" s="42"/>
      <c r="CM3" s="42"/>
      <c r="CN3" s="42"/>
      <c r="CO3" s="42"/>
      <c r="CP3" s="42"/>
      <c r="CQ3" s="42"/>
      <c r="CR3" s="42"/>
      <c r="CS3" s="42"/>
      <c r="CT3" s="42"/>
      <c r="CU3" s="42"/>
      <c r="CV3" s="42"/>
      <c r="CW3" s="42"/>
      <c r="CX3" s="42"/>
      <c r="CY3" s="42"/>
      <c r="CZ3" s="42"/>
      <c r="DA3" s="42"/>
      <c r="DB3" s="42"/>
      <c r="DC3" s="42"/>
      <c r="DD3" s="42"/>
      <c r="DE3" s="42"/>
      <c r="DF3" s="42"/>
      <c r="DG3" s="42"/>
      <c r="DH3" s="42"/>
      <c r="DI3" s="42"/>
      <c r="DJ3" s="42"/>
      <c r="DK3" s="42"/>
      <c r="DL3" s="42"/>
      <c r="DM3" s="42"/>
      <c r="DN3" s="42"/>
      <c r="DO3" s="42"/>
      <c r="DP3" s="42"/>
      <c r="DQ3" s="42"/>
      <c r="DR3" s="42"/>
      <c r="DS3" s="42"/>
      <c r="DT3" s="42"/>
      <c r="DU3" s="42"/>
      <c r="DV3" s="42"/>
      <c r="DW3" s="42"/>
      <c r="DX3" s="42"/>
      <c r="DY3" s="42"/>
      <c r="DZ3" s="42"/>
      <c r="EA3" s="42"/>
      <c r="EB3" s="42"/>
      <c r="EC3" s="42"/>
      <c r="ED3" s="42"/>
      <c r="EE3" s="42"/>
      <c r="EF3" s="42"/>
      <c r="EG3" s="42"/>
      <c r="EH3" s="42"/>
      <c r="EI3" s="42"/>
      <c r="EJ3" s="42"/>
      <c r="EK3" s="42"/>
      <c r="EL3" s="42"/>
      <c r="EM3" s="42"/>
      <c r="EN3" s="42"/>
      <c r="EO3" s="42"/>
      <c r="EP3" s="42"/>
      <c r="EQ3" s="42"/>
      <c r="ER3" s="42"/>
      <c r="ES3" s="42"/>
      <c r="ET3" s="42"/>
      <c r="EU3" s="42"/>
      <c r="EV3" s="42"/>
      <c r="EW3" s="42"/>
      <c r="EX3" s="42"/>
      <c r="EY3" s="42"/>
      <c r="EZ3" s="42"/>
      <c r="FA3" s="42"/>
      <c r="FB3" s="42"/>
      <c r="FC3" s="42"/>
      <c r="FD3" s="42"/>
      <c r="FE3" s="42"/>
      <c r="FF3" s="42"/>
      <c r="FG3" s="42"/>
      <c r="FH3" s="42"/>
      <c r="FI3" s="42"/>
      <c r="FJ3" s="42"/>
      <c r="FK3" s="42"/>
      <c r="FL3" s="42"/>
      <c r="FM3" s="42"/>
      <c r="FN3" s="42"/>
      <c r="FO3" s="42"/>
      <c r="FP3" s="42"/>
      <c r="FQ3" s="42"/>
      <c r="FR3" s="42"/>
      <c r="FS3" s="42"/>
      <c r="FT3" s="42"/>
      <c r="FU3" s="42"/>
      <c r="FV3" s="42"/>
      <c r="FW3" s="42"/>
      <c r="FX3" s="42"/>
      <c r="FY3" s="42"/>
      <c r="FZ3" s="42"/>
      <c r="GA3" s="42"/>
      <c r="GB3" s="42"/>
      <c r="GC3" s="42"/>
      <c r="GD3" s="42"/>
      <c r="GE3" s="42"/>
      <c r="GF3" s="42"/>
      <c r="GG3" s="42"/>
      <c r="GH3" s="42"/>
      <c r="GI3" s="42"/>
      <c r="GJ3" s="42"/>
      <c r="GK3" s="43"/>
      <c r="GL3" s="43"/>
      <c r="GM3" s="43"/>
      <c r="GN3" s="43"/>
      <c r="GO3" s="43"/>
      <c r="GP3" s="43"/>
      <c r="GQ3" s="43"/>
      <c r="GR3" s="43"/>
      <c r="GS3" s="43"/>
      <c r="GT3" s="43"/>
      <c r="GU3" s="43"/>
      <c r="GV3" s="43"/>
      <c r="GW3" s="43"/>
      <c r="GX3" s="43"/>
      <c r="GY3" s="43"/>
      <c r="GZ3" s="43"/>
      <c r="HA3" s="43"/>
      <c r="HB3" s="43"/>
      <c r="HC3" s="43"/>
      <c r="HD3" s="43"/>
      <c r="HE3" s="43"/>
      <c r="HF3" s="43"/>
      <c r="HG3" s="43"/>
      <c r="HH3" s="43"/>
      <c r="HI3" s="43"/>
      <c r="HJ3" s="43"/>
      <c r="HK3" s="43"/>
      <c r="HL3" s="43"/>
      <c r="HM3" s="43"/>
      <c r="HN3" s="43"/>
      <c r="HO3" s="43"/>
      <c r="HP3" s="43"/>
      <c r="HQ3" s="43"/>
      <c r="HR3" s="43"/>
      <c r="HS3" s="43"/>
      <c r="HT3" s="43"/>
      <c r="HU3" s="43"/>
      <c r="HV3" s="43"/>
      <c r="HW3" s="43"/>
      <c r="HX3" s="43"/>
      <c r="HY3" s="43"/>
      <c r="HZ3" s="43"/>
      <c r="IA3" s="43"/>
      <c r="IB3" s="43"/>
      <c r="IC3" s="43"/>
      <c r="ID3" s="43"/>
      <c r="IE3" s="43"/>
      <c r="IF3" s="43"/>
      <c r="IG3" s="43"/>
      <c r="IH3" s="43"/>
      <c r="II3" s="43"/>
      <c r="IJ3" s="43"/>
      <c r="IK3" s="43"/>
      <c r="IL3" s="43"/>
      <c r="IM3" s="43"/>
      <c r="IN3" s="43"/>
      <c r="IO3" s="43"/>
      <c r="IP3" s="43"/>
      <c r="IQ3" s="43"/>
      <c r="IR3" s="43"/>
      <c r="IS3" s="43"/>
      <c r="IT3" s="43"/>
      <c r="IU3" s="43"/>
      <c r="IV3" s="43"/>
      <c r="IW3" s="43"/>
      <c r="IX3" s="43"/>
      <c r="IY3" s="43"/>
      <c r="IZ3" s="43"/>
      <c r="JA3" s="43"/>
      <c r="JB3" s="43"/>
      <c r="JC3" s="43"/>
      <c r="JD3" s="43"/>
      <c r="JE3" s="43"/>
      <c r="JF3" s="43"/>
      <c r="JG3" s="43"/>
      <c r="JH3" s="43"/>
      <c r="JI3" s="43"/>
      <c r="JJ3" s="43"/>
      <c r="JK3" s="43"/>
      <c r="JL3" s="43"/>
      <c r="JM3" s="43"/>
      <c r="JN3" s="43"/>
      <c r="JO3" s="43"/>
      <c r="JP3" s="43"/>
      <c r="JQ3" s="43"/>
      <c r="JR3" s="43"/>
      <c r="JS3" s="43"/>
      <c r="JT3" s="43"/>
      <c r="JU3" s="43"/>
      <c r="JV3" s="43"/>
      <c r="JW3" s="43"/>
      <c r="JX3" s="43"/>
      <c r="JY3" s="43"/>
      <c r="JZ3" s="43"/>
      <c r="KA3" s="43"/>
      <c r="KB3" s="43"/>
      <c r="KC3" s="43"/>
      <c r="KD3" s="43"/>
      <c r="KE3" s="43"/>
      <c r="KF3" s="43"/>
      <c r="KG3" s="43"/>
      <c r="KH3" s="43"/>
      <c r="KI3" s="43"/>
      <c r="KJ3" s="43"/>
      <c r="KK3" s="43"/>
      <c r="KL3" s="43"/>
      <c r="KM3" s="43"/>
      <c r="KN3" s="43"/>
      <c r="KO3" s="43"/>
      <c r="KP3" s="43"/>
      <c r="KQ3" s="43"/>
      <c r="KR3" s="43"/>
      <c r="KS3" s="43"/>
      <c r="KT3" s="43"/>
      <c r="KU3" s="43"/>
      <c r="KV3" s="43"/>
      <c r="KW3" s="43"/>
      <c r="KX3" s="43"/>
      <c r="KY3" s="43"/>
      <c r="KZ3" s="43"/>
      <c r="LA3" s="43"/>
      <c r="LB3" s="43"/>
      <c r="LC3" s="43"/>
      <c r="LD3" s="43"/>
      <c r="LE3" s="43"/>
      <c r="LF3" s="43"/>
      <c r="LG3" s="43"/>
      <c r="LH3" s="43"/>
      <c r="LI3" s="43"/>
      <c r="LJ3" s="43"/>
      <c r="LK3" s="43"/>
      <c r="LL3" s="43"/>
      <c r="LM3" s="43"/>
      <c r="LN3" s="43"/>
      <c r="LO3" s="43"/>
      <c r="LP3" s="43"/>
      <c r="LQ3" s="43"/>
      <c r="LR3" s="43"/>
      <c r="LS3" s="43"/>
      <c r="LT3" s="43"/>
      <c r="LU3" s="43"/>
      <c r="LV3" s="43"/>
      <c r="LW3" s="43"/>
      <c r="LX3" s="43"/>
      <c r="LY3" s="43"/>
      <c r="LZ3" s="43"/>
      <c r="MA3" s="43"/>
      <c r="MB3" s="43"/>
      <c r="MC3" s="43"/>
      <c r="MD3" s="43"/>
      <c r="ME3" s="44"/>
      <c r="MF3" s="43"/>
      <c r="MG3" s="43"/>
      <c r="MH3" s="43"/>
      <c r="MI3" s="43"/>
      <c r="MJ3" s="43"/>
      <c r="MK3" s="43"/>
      <c r="ML3" s="43"/>
      <c r="MM3" s="43"/>
      <c r="MN3" s="43"/>
      <c r="MO3" s="43"/>
      <c r="MP3" s="43"/>
      <c r="MQ3" s="43"/>
      <c r="MR3" s="43"/>
      <c r="MS3" s="43"/>
      <c r="MT3" s="43"/>
      <c r="MU3" s="43"/>
      <c r="MV3" s="43"/>
      <c r="MW3" s="43"/>
      <c r="MX3" s="43"/>
      <c r="MY3" s="43"/>
      <c r="MZ3" s="43"/>
      <c r="NA3" s="43"/>
      <c r="NB3" s="43"/>
      <c r="NC3" s="43"/>
      <c r="ND3" s="43"/>
      <c r="NE3" s="43"/>
      <c r="NF3" s="43"/>
      <c r="NG3" s="43"/>
      <c r="NH3" s="43"/>
      <c r="NI3" s="43"/>
      <c r="NJ3" s="43"/>
      <c r="NK3" s="43"/>
      <c r="NL3" s="43"/>
      <c r="NM3" s="43"/>
      <c r="NN3" s="43"/>
      <c r="NO3" s="43"/>
      <c r="NP3" s="43"/>
      <c r="NQ3" s="43"/>
      <c r="NR3" s="43"/>
      <c r="NS3" s="43"/>
      <c r="NT3" s="43"/>
      <c r="NU3" s="43"/>
      <c r="NV3" s="43"/>
      <c r="NW3" s="43"/>
      <c r="NX3" s="43"/>
      <c r="NY3" s="43"/>
      <c r="NZ3" s="43"/>
      <c r="OA3" s="43"/>
      <c r="OB3" s="43"/>
      <c r="OC3" s="43"/>
      <c r="OD3" s="43"/>
      <c r="OE3" s="43"/>
      <c r="OF3" s="43"/>
      <c r="OG3" s="43"/>
      <c r="OH3" s="43"/>
      <c r="OI3" s="43"/>
      <c r="OJ3" s="43"/>
      <c r="OK3" s="43"/>
      <c r="OL3" s="43"/>
      <c r="OM3" s="43"/>
      <c r="ON3" s="43"/>
      <c r="OO3" s="43"/>
      <c r="OP3" s="43"/>
      <c r="OQ3" s="43"/>
      <c r="OR3" s="43"/>
      <c r="OS3" s="43"/>
      <c r="OT3" s="43"/>
      <c r="OU3" s="43"/>
      <c r="OV3" s="43"/>
      <c r="OW3" s="43"/>
      <c r="OX3" s="43"/>
      <c r="OY3" s="43"/>
      <c r="OZ3" s="43"/>
      <c r="PA3" s="43"/>
      <c r="PB3" s="43"/>
      <c r="PC3" s="43"/>
      <c r="PD3" s="43"/>
      <c r="PE3" s="43"/>
      <c r="PF3" s="43"/>
      <c r="PG3" s="43"/>
      <c r="PH3" s="43"/>
      <c r="PI3" s="43"/>
      <c r="PJ3" s="43"/>
      <c r="PK3" s="43"/>
      <c r="PL3" s="43"/>
      <c r="PM3" s="43"/>
      <c r="PN3" s="43"/>
      <c r="PO3" s="43"/>
      <c r="PP3" s="43"/>
      <c r="PQ3" s="43"/>
      <c r="PR3" s="43"/>
      <c r="PS3" s="43"/>
      <c r="PT3" s="43"/>
      <c r="PU3" s="43"/>
      <c r="PV3" s="43"/>
      <c r="PW3" s="43"/>
      <c r="PX3" s="43"/>
      <c r="PY3" s="43"/>
      <c r="PZ3" s="43"/>
      <c r="QA3" s="43"/>
      <c r="QB3" s="43"/>
      <c r="QC3" s="43"/>
      <c r="QD3" s="43"/>
      <c r="QE3" s="43"/>
      <c r="QF3" s="43"/>
      <c r="QG3" s="43"/>
      <c r="QH3" s="43"/>
      <c r="QI3" s="43"/>
      <c r="QJ3" s="43"/>
      <c r="QK3" s="43"/>
      <c r="QL3" s="43"/>
      <c r="QM3" s="43"/>
      <c r="QN3" s="43"/>
      <c r="QO3" s="43"/>
      <c r="QP3" s="43"/>
      <c r="QQ3" s="43"/>
      <c r="QR3" s="43"/>
      <c r="QS3" s="43"/>
      <c r="QT3" s="43"/>
    </row>
    <row r="4" spans="1:462" s="27" customFormat="1" ht="28.5" customHeight="1" x14ac:dyDescent="0.25">
      <c r="A4" s="83" t="s">
        <v>16</v>
      </c>
      <c r="B4" s="83" t="s">
        <v>17</v>
      </c>
      <c r="C4" s="83" t="s">
        <v>12</v>
      </c>
      <c r="D4" s="83" t="s">
        <v>11</v>
      </c>
      <c r="E4" s="86" t="s">
        <v>6</v>
      </c>
      <c r="F4" s="94" t="s">
        <v>8</v>
      </c>
      <c r="G4" s="78" t="s">
        <v>70</v>
      </c>
      <c r="H4" s="79"/>
      <c r="I4" s="79"/>
      <c r="J4" s="79"/>
      <c r="K4" s="79"/>
      <c r="L4" s="79"/>
      <c r="M4" s="79"/>
      <c r="N4" s="79"/>
      <c r="O4" s="79"/>
      <c r="P4" s="79"/>
      <c r="Q4" s="79"/>
      <c r="R4" s="79"/>
      <c r="S4" s="79"/>
      <c r="T4" s="79"/>
      <c r="U4" s="79"/>
      <c r="V4" s="79"/>
      <c r="W4" s="79"/>
      <c r="X4" s="79"/>
      <c r="Y4" s="79"/>
      <c r="Z4" s="79"/>
      <c r="AA4" s="79"/>
      <c r="AB4" s="79"/>
      <c r="AC4" s="79"/>
      <c r="AD4" s="79"/>
      <c r="AE4" s="79"/>
      <c r="AF4" s="79"/>
      <c r="AG4" s="79"/>
      <c r="AH4" s="79"/>
      <c r="AI4" s="79"/>
      <c r="AJ4" s="79"/>
      <c r="AK4" s="79"/>
      <c r="AL4" s="79"/>
      <c r="AM4" s="79"/>
      <c r="AN4" s="79"/>
      <c r="AO4" s="79"/>
      <c r="AP4" s="79"/>
      <c r="AQ4" s="79"/>
      <c r="AR4" s="79"/>
      <c r="AS4" s="79"/>
      <c r="AT4" s="79"/>
      <c r="AU4" s="79"/>
      <c r="AV4" s="79"/>
      <c r="AW4" s="79"/>
      <c r="AX4" s="79"/>
      <c r="AY4" s="79"/>
      <c r="AZ4" s="79"/>
      <c r="BA4" s="79"/>
      <c r="BB4" s="79"/>
      <c r="BC4" s="79"/>
      <c r="BD4" s="79"/>
      <c r="BE4" s="79"/>
      <c r="BF4" s="79"/>
      <c r="BG4" s="79"/>
      <c r="BH4" s="79"/>
      <c r="BI4" s="79"/>
      <c r="BJ4" s="79"/>
      <c r="BK4" s="79"/>
      <c r="BL4" s="79"/>
      <c r="BM4" s="79"/>
      <c r="BN4" s="79"/>
      <c r="BO4" s="79"/>
      <c r="BP4" s="79"/>
      <c r="BQ4" s="79"/>
      <c r="BR4" s="79"/>
      <c r="BS4" s="79"/>
      <c r="BT4" s="79"/>
      <c r="BU4" s="79"/>
      <c r="BV4" s="79"/>
      <c r="BW4" s="79"/>
      <c r="BX4" s="79"/>
      <c r="BY4" s="79"/>
      <c r="BZ4" s="79"/>
      <c r="CA4" s="79"/>
      <c r="CB4" s="79"/>
      <c r="CC4" s="79"/>
      <c r="CD4" s="79"/>
      <c r="CE4" s="79"/>
      <c r="CF4" s="79"/>
      <c r="CG4" s="79"/>
      <c r="CH4" s="79"/>
      <c r="CI4" s="79"/>
      <c r="CJ4" s="79"/>
      <c r="CK4" s="79"/>
      <c r="CL4" s="79"/>
      <c r="CM4" s="79"/>
      <c r="CN4" s="79"/>
      <c r="CO4" s="79"/>
      <c r="CP4" s="79"/>
      <c r="CQ4" s="79"/>
      <c r="CR4" s="79"/>
      <c r="CS4" s="79"/>
      <c r="CT4" s="79"/>
      <c r="CU4" s="79"/>
      <c r="CV4" s="79"/>
      <c r="CW4" s="79"/>
      <c r="CX4" s="79"/>
      <c r="CY4" s="79"/>
      <c r="CZ4" s="79"/>
      <c r="DA4" s="79"/>
      <c r="DB4" s="79"/>
      <c r="DC4" s="79"/>
      <c r="DD4" s="79"/>
      <c r="DE4" s="79"/>
      <c r="DF4" s="79"/>
      <c r="DG4" s="79"/>
      <c r="DH4" s="79"/>
      <c r="DI4" s="79"/>
      <c r="DJ4" s="79"/>
      <c r="DK4" s="79"/>
      <c r="DL4" s="79"/>
      <c r="DM4" s="79"/>
      <c r="DN4" s="79"/>
      <c r="DO4" s="79"/>
      <c r="DP4" s="79"/>
      <c r="DQ4" s="79"/>
      <c r="DR4" s="79"/>
      <c r="DS4" s="79"/>
      <c r="DT4" s="79"/>
      <c r="DU4" s="79"/>
      <c r="DV4" s="79"/>
      <c r="DW4" s="79"/>
      <c r="DX4" s="79"/>
      <c r="DY4" s="79"/>
      <c r="DZ4" s="79"/>
      <c r="EA4" s="79"/>
      <c r="EB4" s="79"/>
      <c r="EC4" s="79"/>
      <c r="ED4" s="79"/>
      <c r="EE4" s="79"/>
      <c r="EF4" s="79"/>
      <c r="EG4" s="79"/>
      <c r="EH4" s="79"/>
      <c r="EI4" s="79"/>
      <c r="EJ4" s="79"/>
      <c r="EK4" s="79"/>
      <c r="EL4" s="79"/>
      <c r="EM4" s="79"/>
      <c r="EN4" s="79"/>
      <c r="EO4" s="79"/>
      <c r="EP4" s="79"/>
      <c r="EQ4" s="79"/>
      <c r="ER4" s="79"/>
      <c r="ES4" s="79"/>
      <c r="ET4" s="79"/>
      <c r="EU4" s="79"/>
      <c r="EV4" s="79"/>
      <c r="EW4" s="79"/>
      <c r="EX4" s="79"/>
      <c r="EY4" s="79"/>
      <c r="EZ4" s="79"/>
      <c r="FA4" s="79"/>
      <c r="FB4" s="79"/>
      <c r="FC4" s="79"/>
      <c r="FD4" s="79"/>
      <c r="FE4" s="79"/>
      <c r="FF4" s="79"/>
      <c r="FG4" s="79"/>
      <c r="FH4" s="79"/>
      <c r="FI4" s="79"/>
      <c r="FJ4" s="79"/>
      <c r="FK4" s="79"/>
      <c r="FL4" s="79"/>
      <c r="FM4" s="79"/>
      <c r="FN4" s="79"/>
      <c r="FO4" s="79"/>
      <c r="FP4" s="79"/>
      <c r="FQ4" s="79"/>
      <c r="FR4" s="80"/>
      <c r="FS4" s="78" t="s">
        <v>77</v>
      </c>
      <c r="FT4" s="79"/>
      <c r="FU4" s="79"/>
      <c r="FV4" s="79"/>
      <c r="FW4" s="79"/>
      <c r="FX4" s="79"/>
      <c r="FY4" s="79"/>
      <c r="FZ4" s="79"/>
      <c r="GA4" s="79"/>
      <c r="GB4" s="79"/>
      <c r="GC4" s="79"/>
      <c r="GD4" s="79"/>
      <c r="GE4" s="79"/>
      <c r="GF4" s="79"/>
      <c r="GG4" s="79"/>
      <c r="GH4" s="79"/>
      <c r="GI4" s="79"/>
      <c r="GJ4" s="79"/>
      <c r="GK4" s="79"/>
      <c r="GL4" s="79"/>
      <c r="GM4" s="79"/>
      <c r="GN4" s="79"/>
      <c r="GO4" s="79"/>
      <c r="GP4" s="79"/>
      <c r="GQ4" s="79"/>
      <c r="GR4" s="79"/>
      <c r="GS4" s="79"/>
      <c r="GT4" s="79"/>
      <c r="GU4" s="79"/>
      <c r="GV4" s="79"/>
      <c r="GW4" s="79"/>
      <c r="GX4" s="79"/>
      <c r="GY4" s="79"/>
      <c r="GZ4" s="79"/>
      <c r="HA4" s="79"/>
      <c r="HB4" s="79"/>
      <c r="HC4" s="79"/>
      <c r="HD4" s="79"/>
      <c r="HE4" s="79"/>
      <c r="HF4" s="79"/>
      <c r="HG4" s="79"/>
      <c r="HH4" s="79"/>
      <c r="HI4" s="79"/>
      <c r="HJ4" s="79"/>
      <c r="HK4" s="79"/>
      <c r="HL4" s="79"/>
      <c r="HM4" s="79"/>
      <c r="HN4" s="79"/>
      <c r="HO4" s="79"/>
      <c r="HP4" s="79"/>
      <c r="HQ4" s="79"/>
      <c r="HR4" s="79"/>
      <c r="HS4" s="79"/>
      <c r="HT4" s="79"/>
      <c r="HU4" s="79"/>
      <c r="HV4" s="79"/>
      <c r="HW4" s="79"/>
      <c r="HX4" s="79"/>
      <c r="HY4" s="79"/>
      <c r="HZ4" s="79"/>
      <c r="IA4" s="79"/>
      <c r="IB4" s="79"/>
      <c r="IC4" s="79"/>
      <c r="ID4" s="79"/>
      <c r="IE4" s="79"/>
      <c r="IF4" s="79"/>
      <c r="IG4" s="79"/>
      <c r="IH4" s="79"/>
      <c r="II4" s="79"/>
      <c r="IJ4" s="79"/>
      <c r="IK4" s="79"/>
      <c r="IL4" s="79"/>
      <c r="IM4" s="79"/>
      <c r="IN4" s="79"/>
      <c r="IO4" s="79"/>
      <c r="IP4" s="79"/>
      <c r="IQ4" s="79"/>
      <c r="IR4" s="79"/>
      <c r="IS4" s="79"/>
      <c r="IT4" s="79"/>
      <c r="IU4" s="79"/>
      <c r="IV4" s="79"/>
      <c r="IW4" s="79"/>
      <c r="IX4" s="79"/>
      <c r="IY4" s="79"/>
      <c r="IZ4" s="79"/>
      <c r="JA4" s="79"/>
      <c r="JB4" s="79"/>
      <c r="JC4" s="79"/>
      <c r="JD4" s="79"/>
      <c r="JE4" s="79"/>
      <c r="JF4" s="79"/>
      <c r="JG4" s="79"/>
      <c r="JH4" s="79"/>
      <c r="JI4" s="79"/>
      <c r="JJ4" s="79"/>
      <c r="JK4" s="79"/>
      <c r="JL4" s="79"/>
      <c r="JM4" s="79"/>
      <c r="JN4" s="79"/>
      <c r="JO4" s="79"/>
      <c r="JP4" s="79"/>
      <c r="JQ4" s="79"/>
      <c r="JR4" s="79"/>
      <c r="JS4" s="79"/>
      <c r="JT4" s="79"/>
      <c r="JU4" s="79"/>
      <c r="JV4" s="79"/>
      <c r="JW4" s="79"/>
      <c r="JX4" s="79"/>
      <c r="JY4" s="79"/>
      <c r="JZ4" s="79"/>
      <c r="KA4" s="79"/>
      <c r="KB4" s="79"/>
      <c r="KC4" s="79"/>
      <c r="KD4" s="79"/>
      <c r="KE4" s="79"/>
      <c r="KF4" s="79"/>
      <c r="KG4" s="79"/>
      <c r="KH4" s="79"/>
      <c r="KI4" s="79"/>
      <c r="KJ4" s="79"/>
      <c r="KK4" s="79"/>
      <c r="KL4" s="79"/>
      <c r="KM4" s="79"/>
      <c r="KN4" s="79"/>
      <c r="KO4" s="79"/>
      <c r="KP4" s="79"/>
      <c r="KQ4" s="79"/>
      <c r="KR4" s="79"/>
      <c r="KS4" s="79"/>
      <c r="KT4" s="79"/>
      <c r="KU4" s="79"/>
      <c r="KV4" s="79"/>
      <c r="KW4" s="79"/>
      <c r="KX4" s="79"/>
      <c r="KY4" s="79"/>
      <c r="KZ4" s="79"/>
      <c r="LA4" s="79"/>
      <c r="LB4" s="79"/>
      <c r="LC4" s="79"/>
      <c r="LD4" s="79"/>
      <c r="LE4" s="79"/>
      <c r="LF4" s="80"/>
      <c r="LG4" s="78" t="s">
        <v>84</v>
      </c>
      <c r="LH4" s="79"/>
      <c r="LI4" s="79"/>
      <c r="LJ4" s="79"/>
      <c r="LK4" s="79"/>
      <c r="LL4" s="79"/>
      <c r="LM4" s="79"/>
      <c r="LN4" s="79"/>
      <c r="LO4" s="79"/>
      <c r="LP4" s="79"/>
      <c r="LQ4" s="79"/>
      <c r="LR4" s="79"/>
      <c r="LS4" s="79"/>
      <c r="LT4" s="79"/>
      <c r="LU4" s="79"/>
      <c r="LV4" s="79"/>
      <c r="LW4" s="79"/>
      <c r="LX4" s="79"/>
      <c r="LY4" s="79"/>
      <c r="LZ4" s="79"/>
      <c r="MA4" s="79"/>
      <c r="MB4" s="79"/>
      <c r="MC4" s="79"/>
      <c r="MD4" s="79"/>
      <c r="ME4" s="79"/>
      <c r="MF4" s="79"/>
      <c r="MG4" s="79"/>
      <c r="MH4" s="79"/>
      <c r="MI4" s="79"/>
      <c r="MJ4" s="79"/>
      <c r="MK4" s="79"/>
      <c r="ML4" s="79"/>
      <c r="MM4" s="79"/>
      <c r="MN4" s="79"/>
      <c r="MO4" s="79"/>
      <c r="MP4" s="79"/>
      <c r="MQ4" s="79"/>
      <c r="MR4" s="79"/>
      <c r="MS4" s="79"/>
      <c r="MT4" s="79"/>
      <c r="MU4" s="79"/>
      <c r="MV4" s="79"/>
      <c r="MW4" s="79"/>
      <c r="MX4" s="79"/>
      <c r="MY4" s="79"/>
      <c r="MZ4" s="79"/>
      <c r="NA4" s="79"/>
      <c r="NB4" s="79"/>
      <c r="NC4" s="79"/>
      <c r="ND4" s="79"/>
      <c r="NE4" s="79"/>
      <c r="NF4" s="79"/>
      <c r="NG4" s="79"/>
      <c r="NH4" s="79"/>
      <c r="NI4" s="79"/>
      <c r="NJ4" s="79"/>
      <c r="NK4" s="79"/>
      <c r="NL4" s="79"/>
      <c r="NM4" s="79"/>
      <c r="NN4" s="79"/>
      <c r="NO4" s="79"/>
      <c r="NP4" s="79"/>
      <c r="NQ4" s="79"/>
      <c r="NR4" s="79"/>
      <c r="NS4" s="79"/>
      <c r="NT4" s="79"/>
      <c r="NU4" s="79"/>
      <c r="NV4" s="79"/>
      <c r="NW4" s="79"/>
      <c r="NX4" s="79"/>
      <c r="NY4" s="79"/>
      <c r="NZ4" s="79"/>
      <c r="OA4" s="79"/>
      <c r="OB4" s="79"/>
      <c r="OC4" s="79"/>
      <c r="OD4" s="79"/>
      <c r="OE4" s="79"/>
      <c r="OF4" s="79"/>
      <c r="OG4" s="79"/>
      <c r="OH4" s="79"/>
      <c r="OI4" s="79"/>
      <c r="OJ4" s="79"/>
      <c r="OK4" s="79"/>
      <c r="OL4" s="79"/>
      <c r="OM4" s="79"/>
      <c r="ON4" s="79"/>
      <c r="OO4" s="79"/>
      <c r="OP4" s="79"/>
      <c r="OQ4" s="79"/>
      <c r="OR4" s="79"/>
      <c r="OS4" s="79"/>
      <c r="OT4" s="79"/>
      <c r="OU4" s="79"/>
      <c r="OV4" s="79"/>
      <c r="OW4" s="79"/>
      <c r="OX4" s="79"/>
      <c r="OY4" s="79"/>
      <c r="OZ4" s="79"/>
      <c r="PA4" s="79"/>
      <c r="PB4" s="79"/>
      <c r="PC4" s="79"/>
      <c r="PD4" s="79"/>
      <c r="PE4" s="79"/>
      <c r="PF4" s="79"/>
      <c r="PG4" s="79"/>
      <c r="PH4" s="79"/>
      <c r="PI4" s="79"/>
      <c r="PJ4" s="79"/>
      <c r="PK4" s="79"/>
      <c r="PL4" s="79"/>
      <c r="PM4" s="79"/>
      <c r="PN4" s="79"/>
      <c r="PO4" s="79"/>
      <c r="PP4" s="79"/>
      <c r="PQ4" s="79"/>
      <c r="PR4" s="79"/>
      <c r="PS4" s="79"/>
      <c r="PT4" s="79"/>
      <c r="PU4" s="79"/>
      <c r="PV4" s="79"/>
      <c r="PW4" s="79"/>
      <c r="PX4" s="79"/>
      <c r="PY4" s="79"/>
      <c r="PZ4" s="79"/>
      <c r="QA4" s="79"/>
      <c r="QB4" s="79"/>
      <c r="QC4" s="79"/>
      <c r="QD4" s="79"/>
      <c r="QE4" s="79"/>
      <c r="QF4" s="79"/>
      <c r="QG4" s="79"/>
      <c r="QH4" s="79"/>
      <c r="QI4" s="79"/>
      <c r="QJ4" s="79"/>
      <c r="QK4" s="79"/>
      <c r="QL4" s="79"/>
      <c r="QM4" s="79"/>
      <c r="QN4" s="79"/>
      <c r="QO4" s="79"/>
      <c r="QP4" s="79"/>
      <c r="QQ4" s="79"/>
      <c r="QR4" s="79"/>
      <c r="QS4" s="79"/>
      <c r="QT4" s="80"/>
    </row>
    <row r="5" spans="1:462" ht="27.75" customHeight="1" x14ac:dyDescent="0.25">
      <c r="A5" s="84"/>
      <c r="B5" s="84"/>
      <c r="C5" s="84"/>
      <c r="D5" s="84"/>
      <c r="E5" s="87"/>
      <c r="F5" s="95"/>
      <c r="G5" s="82" t="s">
        <v>63</v>
      </c>
      <c r="H5" s="82"/>
      <c r="I5" s="82"/>
      <c r="J5" s="82"/>
      <c r="K5" s="82"/>
      <c r="L5" s="82"/>
      <c r="M5" s="82"/>
      <c r="N5" s="82"/>
      <c r="O5" s="82"/>
      <c r="P5" s="82"/>
      <c r="Q5" s="82"/>
      <c r="R5" s="82"/>
      <c r="S5" s="82"/>
      <c r="T5" s="82"/>
      <c r="U5" s="82"/>
      <c r="V5" s="82"/>
      <c r="W5" s="82"/>
      <c r="X5" s="82"/>
      <c r="Y5" s="82"/>
      <c r="Z5" s="82"/>
      <c r="AA5" s="82"/>
      <c r="AB5" s="82"/>
      <c r="AC5" s="82"/>
      <c r="AD5" s="82"/>
      <c r="AE5" s="82" t="s">
        <v>64</v>
      </c>
      <c r="AF5" s="82"/>
      <c r="AG5" s="82"/>
      <c r="AH5" s="82"/>
      <c r="AI5" s="82"/>
      <c r="AJ5" s="82"/>
      <c r="AK5" s="82"/>
      <c r="AL5" s="82"/>
      <c r="AM5" s="82"/>
      <c r="AN5" s="82"/>
      <c r="AO5" s="82"/>
      <c r="AP5" s="82"/>
      <c r="AQ5" s="82"/>
      <c r="AR5" s="82"/>
      <c r="AS5" s="82"/>
      <c r="AT5" s="82"/>
      <c r="AU5" s="82"/>
      <c r="AV5" s="82"/>
      <c r="AW5" s="82"/>
      <c r="AX5" s="82"/>
      <c r="AY5" s="82"/>
      <c r="AZ5" s="82"/>
      <c r="BA5" s="82"/>
      <c r="BB5" s="82"/>
      <c r="BC5" s="82" t="s">
        <v>65</v>
      </c>
      <c r="BD5" s="82"/>
      <c r="BE5" s="82"/>
      <c r="BF5" s="82"/>
      <c r="BG5" s="82"/>
      <c r="BH5" s="82"/>
      <c r="BI5" s="82"/>
      <c r="BJ5" s="82"/>
      <c r="BK5" s="82"/>
      <c r="BL5" s="82"/>
      <c r="BM5" s="82"/>
      <c r="BN5" s="82"/>
      <c r="BO5" s="82"/>
      <c r="BP5" s="82"/>
      <c r="BQ5" s="82"/>
      <c r="BR5" s="82"/>
      <c r="BS5" s="82"/>
      <c r="BT5" s="82"/>
      <c r="BU5" s="82"/>
      <c r="BV5" s="82"/>
      <c r="BW5" s="82"/>
      <c r="BX5" s="82"/>
      <c r="BY5" s="82"/>
      <c r="BZ5" s="82"/>
      <c r="CA5" s="82" t="s">
        <v>66</v>
      </c>
      <c r="CB5" s="82"/>
      <c r="CC5" s="82"/>
      <c r="CD5" s="82"/>
      <c r="CE5" s="82"/>
      <c r="CF5" s="82"/>
      <c r="CG5" s="82"/>
      <c r="CH5" s="82"/>
      <c r="CI5" s="82"/>
      <c r="CJ5" s="82"/>
      <c r="CK5" s="82"/>
      <c r="CL5" s="82"/>
      <c r="CM5" s="82"/>
      <c r="CN5" s="82"/>
      <c r="CO5" s="82"/>
      <c r="CP5" s="82"/>
      <c r="CQ5" s="82"/>
      <c r="CR5" s="82"/>
      <c r="CS5" s="82"/>
      <c r="CT5" s="82"/>
      <c r="CU5" s="82"/>
      <c r="CV5" s="82"/>
      <c r="CW5" s="82"/>
      <c r="CX5" s="82"/>
      <c r="CY5" s="82" t="s">
        <v>67</v>
      </c>
      <c r="CZ5" s="82"/>
      <c r="DA5" s="82"/>
      <c r="DB5" s="82"/>
      <c r="DC5" s="82"/>
      <c r="DD5" s="82"/>
      <c r="DE5" s="82"/>
      <c r="DF5" s="82"/>
      <c r="DG5" s="82"/>
      <c r="DH5" s="82"/>
      <c r="DI5" s="82"/>
      <c r="DJ5" s="82"/>
      <c r="DK5" s="82"/>
      <c r="DL5" s="82"/>
      <c r="DM5" s="82"/>
      <c r="DN5" s="82"/>
      <c r="DO5" s="82"/>
      <c r="DP5" s="82"/>
      <c r="DQ5" s="82"/>
      <c r="DR5" s="82"/>
      <c r="DS5" s="82"/>
      <c r="DT5" s="82"/>
      <c r="DU5" s="82"/>
      <c r="DV5" s="82"/>
      <c r="DW5" s="82" t="s">
        <v>68</v>
      </c>
      <c r="DX5" s="82"/>
      <c r="DY5" s="82"/>
      <c r="DZ5" s="82"/>
      <c r="EA5" s="82"/>
      <c r="EB5" s="82"/>
      <c r="EC5" s="82"/>
      <c r="ED5" s="82"/>
      <c r="EE5" s="82"/>
      <c r="EF5" s="82"/>
      <c r="EG5" s="82"/>
      <c r="EH5" s="82"/>
      <c r="EI5" s="82"/>
      <c r="EJ5" s="82"/>
      <c r="EK5" s="82"/>
      <c r="EL5" s="82"/>
      <c r="EM5" s="82"/>
      <c r="EN5" s="82"/>
      <c r="EO5" s="82"/>
      <c r="EP5" s="82"/>
      <c r="EQ5" s="82"/>
      <c r="ER5" s="82"/>
      <c r="ES5" s="82"/>
      <c r="ET5" s="82"/>
      <c r="EU5" s="82" t="s">
        <v>69</v>
      </c>
      <c r="EV5" s="82"/>
      <c r="EW5" s="82"/>
      <c r="EX5" s="82"/>
      <c r="EY5" s="82"/>
      <c r="EZ5" s="82"/>
      <c r="FA5" s="82"/>
      <c r="FB5" s="82"/>
      <c r="FC5" s="82"/>
      <c r="FD5" s="82"/>
      <c r="FE5" s="82"/>
      <c r="FF5" s="82"/>
      <c r="FG5" s="82"/>
      <c r="FH5" s="82"/>
      <c r="FI5" s="82"/>
      <c r="FJ5" s="82"/>
      <c r="FK5" s="82"/>
      <c r="FL5" s="82"/>
      <c r="FM5" s="82"/>
      <c r="FN5" s="82"/>
      <c r="FO5" s="82"/>
      <c r="FP5" s="82"/>
      <c r="FQ5" s="82"/>
      <c r="FR5" s="82"/>
      <c r="FS5" s="82" t="s">
        <v>71</v>
      </c>
      <c r="FT5" s="82"/>
      <c r="FU5" s="82"/>
      <c r="FV5" s="82"/>
      <c r="FW5" s="82"/>
      <c r="FX5" s="82"/>
      <c r="FY5" s="82"/>
      <c r="FZ5" s="82"/>
      <c r="GA5" s="82"/>
      <c r="GB5" s="82"/>
      <c r="GC5" s="82"/>
      <c r="GD5" s="82"/>
      <c r="GE5" s="82"/>
      <c r="GF5" s="82"/>
      <c r="GG5" s="82"/>
      <c r="GH5" s="82"/>
      <c r="GI5" s="82"/>
      <c r="GJ5" s="82"/>
      <c r="GK5" s="82"/>
      <c r="GL5" s="82"/>
      <c r="GM5" s="82"/>
      <c r="GN5" s="82"/>
      <c r="GO5" s="82"/>
      <c r="GP5" s="82"/>
      <c r="GQ5" s="82" t="s">
        <v>72</v>
      </c>
      <c r="GR5" s="82"/>
      <c r="GS5" s="82"/>
      <c r="GT5" s="82"/>
      <c r="GU5" s="82"/>
      <c r="GV5" s="82"/>
      <c r="GW5" s="82"/>
      <c r="GX5" s="82"/>
      <c r="GY5" s="82"/>
      <c r="GZ5" s="82"/>
      <c r="HA5" s="82"/>
      <c r="HB5" s="82"/>
      <c r="HC5" s="82"/>
      <c r="HD5" s="82"/>
      <c r="HE5" s="82"/>
      <c r="HF5" s="82"/>
      <c r="HG5" s="82"/>
      <c r="HH5" s="82"/>
      <c r="HI5" s="82"/>
      <c r="HJ5" s="82"/>
      <c r="HK5" s="82"/>
      <c r="HL5" s="82"/>
      <c r="HM5" s="82"/>
      <c r="HN5" s="82"/>
      <c r="HO5" s="82" t="s">
        <v>73</v>
      </c>
      <c r="HP5" s="82"/>
      <c r="HQ5" s="82"/>
      <c r="HR5" s="82"/>
      <c r="HS5" s="82"/>
      <c r="HT5" s="82"/>
      <c r="HU5" s="82"/>
      <c r="HV5" s="82"/>
      <c r="HW5" s="82"/>
      <c r="HX5" s="82"/>
      <c r="HY5" s="82"/>
      <c r="HZ5" s="82"/>
      <c r="IA5" s="82"/>
      <c r="IB5" s="82"/>
      <c r="IC5" s="82"/>
      <c r="ID5" s="82"/>
      <c r="IE5" s="82"/>
      <c r="IF5" s="82"/>
      <c r="IG5" s="82"/>
      <c r="IH5" s="82"/>
      <c r="II5" s="82"/>
      <c r="IJ5" s="82"/>
      <c r="IK5" s="82"/>
      <c r="IL5" s="82"/>
      <c r="IM5" s="82" t="s">
        <v>74</v>
      </c>
      <c r="IN5" s="82"/>
      <c r="IO5" s="82"/>
      <c r="IP5" s="82"/>
      <c r="IQ5" s="82"/>
      <c r="IR5" s="82"/>
      <c r="IS5" s="82"/>
      <c r="IT5" s="82"/>
      <c r="IU5" s="82"/>
      <c r="IV5" s="82"/>
      <c r="IW5" s="82"/>
      <c r="IX5" s="82"/>
      <c r="IY5" s="82"/>
      <c r="IZ5" s="82"/>
      <c r="JA5" s="82"/>
      <c r="JB5" s="82"/>
      <c r="JC5" s="82"/>
      <c r="JD5" s="82"/>
      <c r="JE5" s="82"/>
      <c r="JF5" s="82"/>
      <c r="JG5" s="82"/>
      <c r="JH5" s="82"/>
      <c r="JI5" s="82"/>
      <c r="JJ5" s="82"/>
      <c r="JK5" s="82" t="s">
        <v>75</v>
      </c>
      <c r="JL5" s="82"/>
      <c r="JM5" s="82"/>
      <c r="JN5" s="82"/>
      <c r="JO5" s="82"/>
      <c r="JP5" s="82"/>
      <c r="JQ5" s="82"/>
      <c r="JR5" s="82"/>
      <c r="JS5" s="82"/>
      <c r="JT5" s="82"/>
      <c r="JU5" s="82"/>
      <c r="JV5" s="82"/>
      <c r="JW5" s="82"/>
      <c r="JX5" s="82"/>
      <c r="JY5" s="82"/>
      <c r="JZ5" s="82"/>
      <c r="KA5" s="82"/>
      <c r="KB5" s="82"/>
      <c r="KC5" s="82"/>
      <c r="KD5" s="82"/>
      <c r="KE5" s="82"/>
      <c r="KF5" s="82"/>
      <c r="KG5" s="82"/>
      <c r="KH5" s="82"/>
      <c r="KI5" s="82" t="s">
        <v>76</v>
      </c>
      <c r="KJ5" s="82"/>
      <c r="KK5" s="82"/>
      <c r="KL5" s="82"/>
      <c r="KM5" s="82"/>
      <c r="KN5" s="82"/>
      <c r="KO5" s="82"/>
      <c r="KP5" s="82"/>
      <c r="KQ5" s="82"/>
      <c r="KR5" s="82"/>
      <c r="KS5" s="82"/>
      <c r="KT5" s="82"/>
      <c r="KU5" s="82"/>
      <c r="KV5" s="82"/>
      <c r="KW5" s="82"/>
      <c r="KX5" s="82"/>
      <c r="KY5" s="82"/>
      <c r="KZ5" s="82"/>
      <c r="LA5" s="82"/>
      <c r="LB5" s="82"/>
      <c r="LC5" s="82"/>
      <c r="LD5" s="82"/>
      <c r="LE5" s="82"/>
      <c r="LF5" s="82"/>
      <c r="LG5" s="82" t="s">
        <v>78</v>
      </c>
      <c r="LH5" s="82"/>
      <c r="LI5" s="82"/>
      <c r="LJ5" s="82"/>
      <c r="LK5" s="82"/>
      <c r="LL5" s="82"/>
      <c r="LM5" s="82"/>
      <c r="LN5" s="82"/>
      <c r="LO5" s="82"/>
      <c r="LP5" s="82"/>
      <c r="LQ5" s="82"/>
      <c r="LR5" s="82"/>
      <c r="LS5" s="82"/>
      <c r="LT5" s="82"/>
      <c r="LU5" s="82"/>
      <c r="LV5" s="82"/>
      <c r="LW5" s="82"/>
      <c r="LX5" s="82"/>
      <c r="LY5" s="82"/>
      <c r="LZ5" s="82"/>
      <c r="MA5" s="82"/>
      <c r="MB5" s="82"/>
      <c r="MC5" s="82"/>
      <c r="MD5" s="82"/>
      <c r="ME5" s="82" t="s">
        <v>79</v>
      </c>
      <c r="MF5" s="82"/>
      <c r="MG5" s="82"/>
      <c r="MH5" s="82"/>
      <c r="MI5" s="82"/>
      <c r="MJ5" s="82"/>
      <c r="MK5" s="82"/>
      <c r="ML5" s="82"/>
      <c r="MM5" s="82"/>
      <c r="MN5" s="82"/>
      <c r="MO5" s="82"/>
      <c r="MP5" s="82"/>
      <c r="MQ5" s="82"/>
      <c r="MR5" s="82"/>
      <c r="MS5" s="82"/>
      <c r="MT5" s="82"/>
      <c r="MU5" s="82"/>
      <c r="MV5" s="82"/>
      <c r="MW5" s="82"/>
      <c r="MX5" s="82"/>
      <c r="MY5" s="82"/>
      <c r="MZ5" s="82"/>
      <c r="NA5" s="82"/>
      <c r="NB5" s="82"/>
      <c r="NC5" s="82" t="s">
        <v>80</v>
      </c>
      <c r="ND5" s="82"/>
      <c r="NE5" s="82"/>
      <c r="NF5" s="82"/>
      <c r="NG5" s="82"/>
      <c r="NH5" s="82"/>
      <c r="NI5" s="82"/>
      <c r="NJ5" s="82"/>
      <c r="NK5" s="82"/>
      <c r="NL5" s="82"/>
      <c r="NM5" s="82"/>
      <c r="NN5" s="82"/>
      <c r="NO5" s="82"/>
      <c r="NP5" s="82"/>
      <c r="NQ5" s="82"/>
      <c r="NR5" s="82"/>
      <c r="NS5" s="82"/>
      <c r="NT5" s="82"/>
      <c r="NU5" s="82"/>
      <c r="NV5" s="82"/>
      <c r="NW5" s="82"/>
      <c r="NX5" s="82"/>
      <c r="NY5" s="82"/>
      <c r="NZ5" s="82"/>
      <c r="OA5" s="82" t="s">
        <v>81</v>
      </c>
      <c r="OB5" s="82"/>
      <c r="OC5" s="82"/>
      <c r="OD5" s="82"/>
      <c r="OE5" s="82"/>
      <c r="OF5" s="82"/>
      <c r="OG5" s="82"/>
      <c r="OH5" s="82"/>
      <c r="OI5" s="82"/>
      <c r="OJ5" s="82"/>
      <c r="OK5" s="82"/>
      <c r="OL5" s="82"/>
      <c r="OM5" s="82"/>
      <c r="ON5" s="82"/>
      <c r="OO5" s="82"/>
      <c r="OP5" s="82"/>
      <c r="OQ5" s="82"/>
      <c r="OR5" s="82"/>
      <c r="OS5" s="82"/>
      <c r="OT5" s="82"/>
      <c r="OU5" s="82"/>
      <c r="OV5" s="82"/>
      <c r="OW5" s="82"/>
      <c r="OX5" s="82"/>
      <c r="OY5" s="82" t="s">
        <v>82</v>
      </c>
      <c r="OZ5" s="82"/>
      <c r="PA5" s="82"/>
      <c r="PB5" s="82"/>
      <c r="PC5" s="82"/>
      <c r="PD5" s="82"/>
      <c r="PE5" s="82"/>
      <c r="PF5" s="82"/>
      <c r="PG5" s="82"/>
      <c r="PH5" s="82"/>
      <c r="PI5" s="82"/>
      <c r="PJ5" s="82"/>
      <c r="PK5" s="82"/>
      <c r="PL5" s="82"/>
      <c r="PM5" s="82"/>
      <c r="PN5" s="82"/>
      <c r="PO5" s="82"/>
      <c r="PP5" s="82"/>
      <c r="PQ5" s="82"/>
      <c r="PR5" s="82"/>
      <c r="PS5" s="82"/>
      <c r="PT5" s="82"/>
      <c r="PU5" s="82"/>
      <c r="PV5" s="82"/>
      <c r="PW5" s="82" t="s">
        <v>83</v>
      </c>
      <c r="PX5" s="82"/>
      <c r="PY5" s="82"/>
      <c r="PZ5" s="82"/>
      <c r="QA5" s="82"/>
      <c r="QB5" s="82"/>
      <c r="QC5" s="82"/>
      <c r="QD5" s="82"/>
      <c r="QE5" s="82"/>
      <c r="QF5" s="82"/>
      <c r="QG5" s="82"/>
      <c r="QH5" s="82"/>
      <c r="QI5" s="82"/>
      <c r="QJ5" s="82"/>
      <c r="QK5" s="82"/>
      <c r="QL5" s="82"/>
      <c r="QM5" s="82"/>
      <c r="QN5" s="82"/>
      <c r="QO5" s="82"/>
      <c r="QP5" s="82"/>
      <c r="QQ5" s="82"/>
      <c r="QR5" s="82"/>
      <c r="QS5" s="82"/>
      <c r="QT5" s="82"/>
    </row>
    <row r="6" spans="1:462" s="29" customFormat="1" ht="21" customHeight="1" x14ac:dyDescent="0.2">
      <c r="A6" s="84"/>
      <c r="B6" s="84"/>
      <c r="C6" s="84"/>
      <c r="D6" s="84"/>
      <c r="E6" s="87"/>
      <c r="F6" s="95"/>
      <c r="G6" s="81" t="s">
        <v>37</v>
      </c>
      <c r="H6" s="81"/>
      <c r="I6" s="81"/>
      <c r="J6" s="81"/>
      <c r="K6" s="81"/>
      <c r="L6" s="81"/>
      <c r="M6" s="81"/>
      <c r="N6" s="81"/>
      <c r="O6" s="81"/>
      <c r="P6" s="81"/>
      <c r="Q6" s="81"/>
      <c r="R6" s="81"/>
      <c r="S6" s="77" t="s">
        <v>38</v>
      </c>
      <c r="T6" s="77"/>
      <c r="U6" s="77"/>
      <c r="V6" s="77"/>
      <c r="W6" s="77"/>
      <c r="X6" s="77"/>
      <c r="Y6" s="77"/>
      <c r="Z6" s="77"/>
      <c r="AA6" s="77"/>
      <c r="AB6" s="77"/>
      <c r="AC6" s="77"/>
      <c r="AD6" s="77"/>
      <c r="AE6" s="81" t="s">
        <v>37</v>
      </c>
      <c r="AF6" s="81"/>
      <c r="AG6" s="81"/>
      <c r="AH6" s="81"/>
      <c r="AI6" s="81"/>
      <c r="AJ6" s="81"/>
      <c r="AK6" s="81"/>
      <c r="AL6" s="81"/>
      <c r="AM6" s="81"/>
      <c r="AN6" s="81"/>
      <c r="AO6" s="81"/>
      <c r="AP6" s="81"/>
      <c r="AQ6" s="77" t="s">
        <v>38</v>
      </c>
      <c r="AR6" s="77"/>
      <c r="AS6" s="77"/>
      <c r="AT6" s="77"/>
      <c r="AU6" s="77"/>
      <c r="AV6" s="77"/>
      <c r="AW6" s="77"/>
      <c r="AX6" s="77"/>
      <c r="AY6" s="77"/>
      <c r="AZ6" s="77"/>
      <c r="BA6" s="77"/>
      <c r="BB6" s="77"/>
      <c r="BC6" s="81" t="s">
        <v>37</v>
      </c>
      <c r="BD6" s="81"/>
      <c r="BE6" s="81"/>
      <c r="BF6" s="81"/>
      <c r="BG6" s="81"/>
      <c r="BH6" s="81"/>
      <c r="BI6" s="81"/>
      <c r="BJ6" s="81"/>
      <c r="BK6" s="81"/>
      <c r="BL6" s="81"/>
      <c r="BM6" s="81"/>
      <c r="BN6" s="81"/>
      <c r="BO6" s="77" t="s">
        <v>38</v>
      </c>
      <c r="BP6" s="77"/>
      <c r="BQ6" s="77"/>
      <c r="BR6" s="77"/>
      <c r="BS6" s="77"/>
      <c r="BT6" s="77"/>
      <c r="BU6" s="77"/>
      <c r="BV6" s="77"/>
      <c r="BW6" s="77"/>
      <c r="BX6" s="77"/>
      <c r="BY6" s="77"/>
      <c r="BZ6" s="77"/>
      <c r="CA6" s="81" t="s">
        <v>37</v>
      </c>
      <c r="CB6" s="81"/>
      <c r="CC6" s="81"/>
      <c r="CD6" s="81"/>
      <c r="CE6" s="81"/>
      <c r="CF6" s="81"/>
      <c r="CG6" s="81"/>
      <c r="CH6" s="81"/>
      <c r="CI6" s="81"/>
      <c r="CJ6" s="81"/>
      <c r="CK6" s="81"/>
      <c r="CL6" s="81"/>
      <c r="CM6" s="77" t="s">
        <v>38</v>
      </c>
      <c r="CN6" s="77"/>
      <c r="CO6" s="77"/>
      <c r="CP6" s="77"/>
      <c r="CQ6" s="77"/>
      <c r="CR6" s="77"/>
      <c r="CS6" s="77"/>
      <c r="CT6" s="77"/>
      <c r="CU6" s="77"/>
      <c r="CV6" s="77"/>
      <c r="CW6" s="77"/>
      <c r="CX6" s="77"/>
      <c r="CY6" s="81" t="s">
        <v>37</v>
      </c>
      <c r="CZ6" s="81"/>
      <c r="DA6" s="81"/>
      <c r="DB6" s="81"/>
      <c r="DC6" s="81"/>
      <c r="DD6" s="81"/>
      <c r="DE6" s="81"/>
      <c r="DF6" s="81"/>
      <c r="DG6" s="81"/>
      <c r="DH6" s="81"/>
      <c r="DI6" s="81"/>
      <c r="DJ6" s="81"/>
      <c r="DK6" s="77" t="s">
        <v>38</v>
      </c>
      <c r="DL6" s="77"/>
      <c r="DM6" s="77"/>
      <c r="DN6" s="77"/>
      <c r="DO6" s="77"/>
      <c r="DP6" s="77"/>
      <c r="DQ6" s="77"/>
      <c r="DR6" s="77"/>
      <c r="DS6" s="77"/>
      <c r="DT6" s="77"/>
      <c r="DU6" s="77"/>
      <c r="DV6" s="77"/>
      <c r="DW6" s="81" t="s">
        <v>37</v>
      </c>
      <c r="DX6" s="81"/>
      <c r="DY6" s="81"/>
      <c r="DZ6" s="81"/>
      <c r="EA6" s="81"/>
      <c r="EB6" s="81"/>
      <c r="EC6" s="81"/>
      <c r="ED6" s="81"/>
      <c r="EE6" s="81"/>
      <c r="EF6" s="81"/>
      <c r="EG6" s="81"/>
      <c r="EH6" s="81"/>
      <c r="EI6" s="77" t="s">
        <v>38</v>
      </c>
      <c r="EJ6" s="77"/>
      <c r="EK6" s="77"/>
      <c r="EL6" s="77"/>
      <c r="EM6" s="77"/>
      <c r="EN6" s="77"/>
      <c r="EO6" s="77"/>
      <c r="EP6" s="77"/>
      <c r="EQ6" s="77"/>
      <c r="ER6" s="77"/>
      <c r="ES6" s="77"/>
      <c r="ET6" s="77"/>
      <c r="EU6" s="81" t="s">
        <v>37</v>
      </c>
      <c r="EV6" s="81"/>
      <c r="EW6" s="81"/>
      <c r="EX6" s="81"/>
      <c r="EY6" s="81"/>
      <c r="EZ6" s="81"/>
      <c r="FA6" s="81"/>
      <c r="FB6" s="81"/>
      <c r="FC6" s="81"/>
      <c r="FD6" s="81"/>
      <c r="FE6" s="81"/>
      <c r="FF6" s="81"/>
      <c r="FG6" s="77" t="s">
        <v>38</v>
      </c>
      <c r="FH6" s="77"/>
      <c r="FI6" s="77"/>
      <c r="FJ6" s="77"/>
      <c r="FK6" s="77"/>
      <c r="FL6" s="77"/>
      <c r="FM6" s="77"/>
      <c r="FN6" s="77"/>
      <c r="FO6" s="77"/>
      <c r="FP6" s="77"/>
      <c r="FQ6" s="77"/>
      <c r="FR6" s="77"/>
      <c r="FS6" s="81" t="s">
        <v>37</v>
      </c>
      <c r="FT6" s="81"/>
      <c r="FU6" s="81"/>
      <c r="FV6" s="81"/>
      <c r="FW6" s="81"/>
      <c r="FX6" s="81"/>
      <c r="FY6" s="81"/>
      <c r="FZ6" s="81"/>
      <c r="GA6" s="81"/>
      <c r="GB6" s="81"/>
      <c r="GC6" s="81"/>
      <c r="GD6" s="81"/>
      <c r="GE6" s="77" t="s">
        <v>38</v>
      </c>
      <c r="GF6" s="77"/>
      <c r="GG6" s="77"/>
      <c r="GH6" s="77"/>
      <c r="GI6" s="77"/>
      <c r="GJ6" s="77"/>
      <c r="GK6" s="77"/>
      <c r="GL6" s="77"/>
      <c r="GM6" s="77"/>
      <c r="GN6" s="77"/>
      <c r="GO6" s="77"/>
      <c r="GP6" s="77"/>
      <c r="GQ6" s="81" t="s">
        <v>37</v>
      </c>
      <c r="GR6" s="81"/>
      <c r="GS6" s="81"/>
      <c r="GT6" s="81"/>
      <c r="GU6" s="81"/>
      <c r="GV6" s="81"/>
      <c r="GW6" s="81"/>
      <c r="GX6" s="81"/>
      <c r="GY6" s="81"/>
      <c r="GZ6" s="81"/>
      <c r="HA6" s="81"/>
      <c r="HB6" s="81"/>
      <c r="HC6" s="77" t="s">
        <v>38</v>
      </c>
      <c r="HD6" s="77"/>
      <c r="HE6" s="77"/>
      <c r="HF6" s="77"/>
      <c r="HG6" s="77"/>
      <c r="HH6" s="77"/>
      <c r="HI6" s="77"/>
      <c r="HJ6" s="77"/>
      <c r="HK6" s="77"/>
      <c r="HL6" s="77"/>
      <c r="HM6" s="77"/>
      <c r="HN6" s="77"/>
      <c r="HO6" s="81" t="s">
        <v>37</v>
      </c>
      <c r="HP6" s="81"/>
      <c r="HQ6" s="81"/>
      <c r="HR6" s="81"/>
      <c r="HS6" s="81"/>
      <c r="HT6" s="81"/>
      <c r="HU6" s="81"/>
      <c r="HV6" s="81"/>
      <c r="HW6" s="81"/>
      <c r="HX6" s="81"/>
      <c r="HY6" s="81"/>
      <c r="HZ6" s="81"/>
      <c r="IA6" s="77" t="s">
        <v>38</v>
      </c>
      <c r="IB6" s="77"/>
      <c r="IC6" s="77"/>
      <c r="ID6" s="77"/>
      <c r="IE6" s="77"/>
      <c r="IF6" s="77"/>
      <c r="IG6" s="77"/>
      <c r="IH6" s="77"/>
      <c r="II6" s="77"/>
      <c r="IJ6" s="77"/>
      <c r="IK6" s="77"/>
      <c r="IL6" s="77"/>
      <c r="IM6" s="81" t="s">
        <v>37</v>
      </c>
      <c r="IN6" s="81"/>
      <c r="IO6" s="81"/>
      <c r="IP6" s="81"/>
      <c r="IQ6" s="81"/>
      <c r="IR6" s="81"/>
      <c r="IS6" s="81"/>
      <c r="IT6" s="81"/>
      <c r="IU6" s="81"/>
      <c r="IV6" s="81"/>
      <c r="IW6" s="81"/>
      <c r="IX6" s="81"/>
      <c r="IY6" s="77" t="s">
        <v>38</v>
      </c>
      <c r="IZ6" s="77"/>
      <c r="JA6" s="77"/>
      <c r="JB6" s="77"/>
      <c r="JC6" s="77"/>
      <c r="JD6" s="77"/>
      <c r="JE6" s="77"/>
      <c r="JF6" s="77"/>
      <c r="JG6" s="77"/>
      <c r="JH6" s="77"/>
      <c r="JI6" s="77"/>
      <c r="JJ6" s="77"/>
      <c r="JK6" s="81" t="s">
        <v>37</v>
      </c>
      <c r="JL6" s="81"/>
      <c r="JM6" s="81"/>
      <c r="JN6" s="81"/>
      <c r="JO6" s="81"/>
      <c r="JP6" s="81"/>
      <c r="JQ6" s="81"/>
      <c r="JR6" s="81"/>
      <c r="JS6" s="81"/>
      <c r="JT6" s="81"/>
      <c r="JU6" s="81"/>
      <c r="JV6" s="81"/>
      <c r="JW6" s="77" t="s">
        <v>38</v>
      </c>
      <c r="JX6" s="77"/>
      <c r="JY6" s="77"/>
      <c r="JZ6" s="77"/>
      <c r="KA6" s="77"/>
      <c r="KB6" s="77"/>
      <c r="KC6" s="77"/>
      <c r="KD6" s="77"/>
      <c r="KE6" s="77"/>
      <c r="KF6" s="77"/>
      <c r="KG6" s="77"/>
      <c r="KH6" s="77"/>
      <c r="KI6" s="81" t="s">
        <v>37</v>
      </c>
      <c r="KJ6" s="81"/>
      <c r="KK6" s="81"/>
      <c r="KL6" s="81"/>
      <c r="KM6" s="81"/>
      <c r="KN6" s="81"/>
      <c r="KO6" s="81"/>
      <c r="KP6" s="81"/>
      <c r="KQ6" s="81"/>
      <c r="KR6" s="81"/>
      <c r="KS6" s="81"/>
      <c r="KT6" s="81"/>
      <c r="KU6" s="77" t="s">
        <v>38</v>
      </c>
      <c r="KV6" s="77"/>
      <c r="KW6" s="77"/>
      <c r="KX6" s="77"/>
      <c r="KY6" s="77"/>
      <c r="KZ6" s="77"/>
      <c r="LA6" s="77"/>
      <c r="LB6" s="77"/>
      <c r="LC6" s="77"/>
      <c r="LD6" s="77"/>
      <c r="LE6" s="77"/>
      <c r="LF6" s="77"/>
      <c r="LG6" s="81" t="s">
        <v>37</v>
      </c>
      <c r="LH6" s="81"/>
      <c r="LI6" s="81"/>
      <c r="LJ6" s="81"/>
      <c r="LK6" s="81"/>
      <c r="LL6" s="81"/>
      <c r="LM6" s="81"/>
      <c r="LN6" s="81"/>
      <c r="LO6" s="81"/>
      <c r="LP6" s="81"/>
      <c r="LQ6" s="81"/>
      <c r="LR6" s="81"/>
      <c r="LS6" s="77" t="s">
        <v>38</v>
      </c>
      <c r="LT6" s="77"/>
      <c r="LU6" s="77"/>
      <c r="LV6" s="77"/>
      <c r="LW6" s="77"/>
      <c r="LX6" s="77"/>
      <c r="LY6" s="77"/>
      <c r="LZ6" s="77"/>
      <c r="MA6" s="77"/>
      <c r="MB6" s="77"/>
      <c r="MC6" s="77"/>
      <c r="MD6" s="77"/>
      <c r="ME6" s="81" t="s">
        <v>37</v>
      </c>
      <c r="MF6" s="81"/>
      <c r="MG6" s="81"/>
      <c r="MH6" s="81"/>
      <c r="MI6" s="81"/>
      <c r="MJ6" s="81"/>
      <c r="MK6" s="81"/>
      <c r="ML6" s="81"/>
      <c r="MM6" s="81"/>
      <c r="MN6" s="81"/>
      <c r="MO6" s="81"/>
      <c r="MP6" s="81"/>
      <c r="MQ6" s="77" t="s">
        <v>38</v>
      </c>
      <c r="MR6" s="77"/>
      <c r="MS6" s="77"/>
      <c r="MT6" s="77"/>
      <c r="MU6" s="77"/>
      <c r="MV6" s="77"/>
      <c r="MW6" s="77"/>
      <c r="MX6" s="77"/>
      <c r="MY6" s="77"/>
      <c r="MZ6" s="77"/>
      <c r="NA6" s="77"/>
      <c r="NB6" s="77"/>
      <c r="NC6" s="81" t="s">
        <v>37</v>
      </c>
      <c r="ND6" s="81"/>
      <c r="NE6" s="81"/>
      <c r="NF6" s="81"/>
      <c r="NG6" s="81"/>
      <c r="NH6" s="81"/>
      <c r="NI6" s="81"/>
      <c r="NJ6" s="81"/>
      <c r="NK6" s="81"/>
      <c r="NL6" s="81"/>
      <c r="NM6" s="81"/>
      <c r="NN6" s="81"/>
      <c r="NO6" s="77" t="s">
        <v>38</v>
      </c>
      <c r="NP6" s="77"/>
      <c r="NQ6" s="77"/>
      <c r="NR6" s="77"/>
      <c r="NS6" s="77"/>
      <c r="NT6" s="77"/>
      <c r="NU6" s="77"/>
      <c r="NV6" s="77"/>
      <c r="NW6" s="77"/>
      <c r="NX6" s="77"/>
      <c r="NY6" s="77"/>
      <c r="NZ6" s="77"/>
      <c r="OA6" s="81" t="s">
        <v>37</v>
      </c>
      <c r="OB6" s="81"/>
      <c r="OC6" s="81"/>
      <c r="OD6" s="81"/>
      <c r="OE6" s="81"/>
      <c r="OF6" s="81"/>
      <c r="OG6" s="81"/>
      <c r="OH6" s="81"/>
      <c r="OI6" s="81"/>
      <c r="OJ6" s="81"/>
      <c r="OK6" s="81"/>
      <c r="OL6" s="81"/>
      <c r="OM6" s="77" t="s">
        <v>38</v>
      </c>
      <c r="ON6" s="77"/>
      <c r="OO6" s="77"/>
      <c r="OP6" s="77"/>
      <c r="OQ6" s="77"/>
      <c r="OR6" s="77"/>
      <c r="OS6" s="77"/>
      <c r="OT6" s="77"/>
      <c r="OU6" s="77"/>
      <c r="OV6" s="77"/>
      <c r="OW6" s="77"/>
      <c r="OX6" s="77"/>
      <c r="OY6" s="81" t="s">
        <v>37</v>
      </c>
      <c r="OZ6" s="81"/>
      <c r="PA6" s="81"/>
      <c r="PB6" s="81"/>
      <c r="PC6" s="81"/>
      <c r="PD6" s="81"/>
      <c r="PE6" s="81"/>
      <c r="PF6" s="81"/>
      <c r="PG6" s="81"/>
      <c r="PH6" s="81"/>
      <c r="PI6" s="81"/>
      <c r="PJ6" s="81"/>
      <c r="PK6" s="77" t="s">
        <v>38</v>
      </c>
      <c r="PL6" s="77"/>
      <c r="PM6" s="77"/>
      <c r="PN6" s="77"/>
      <c r="PO6" s="77"/>
      <c r="PP6" s="77"/>
      <c r="PQ6" s="77"/>
      <c r="PR6" s="77"/>
      <c r="PS6" s="77"/>
      <c r="PT6" s="77"/>
      <c r="PU6" s="77"/>
      <c r="PV6" s="77"/>
      <c r="PW6" s="81" t="s">
        <v>37</v>
      </c>
      <c r="PX6" s="81"/>
      <c r="PY6" s="81"/>
      <c r="PZ6" s="81"/>
      <c r="QA6" s="81"/>
      <c r="QB6" s="81"/>
      <c r="QC6" s="81"/>
      <c r="QD6" s="81"/>
      <c r="QE6" s="81"/>
      <c r="QF6" s="81"/>
      <c r="QG6" s="81"/>
      <c r="QH6" s="81"/>
      <c r="QI6" s="77" t="s">
        <v>38</v>
      </c>
      <c r="QJ6" s="77"/>
      <c r="QK6" s="77"/>
      <c r="QL6" s="77"/>
      <c r="QM6" s="77"/>
      <c r="QN6" s="77"/>
      <c r="QO6" s="77"/>
      <c r="QP6" s="77"/>
      <c r="QQ6" s="77"/>
      <c r="QR6" s="77"/>
      <c r="QS6" s="77"/>
      <c r="QT6" s="77"/>
    </row>
    <row r="7" spans="1:462" ht="45" customHeight="1" x14ac:dyDescent="0.25">
      <c r="A7" s="84"/>
      <c r="B7" s="84"/>
      <c r="C7" s="84"/>
      <c r="D7" s="84"/>
      <c r="E7" s="87"/>
      <c r="F7" s="95"/>
      <c r="G7" s="30" t="s">
        <v>24</v>
      </c>
      <c r="H7" s="30" t="s">
        <v>25</v>
      </c>
      <c r="I7" s="30" t="s">
        <v>26</v>
      </c>
      <c r="J7" s="30" t="s">
        <v>27</v>
      </c>
      <c r="K7" s="30" t="s">
        <v>28</v>
      </c>
      <c r="L7" s="30" t="s">
        <v>29</v>
      </c>
      <c r="M7" s="30" t="s">
        <v>30</v>
      </c>
      <c r="N7" s="30" t="s">
        <v>31</v>
      </c>
      <c r="O7" s="30" t="s">
        <v>32</v>
      </c>
      <c r="P7" s="30" t="s">
        <v>33</v>
      </c>
      <c r="Q7" s="30" t="s">
        <v>34</v>
      </c>
      <c r="R7" s="30" t="s">
        <v>35</v>
      </c>
      <c r="S7" s="31" t="s">
        <v>24</v>
      </c>
      <c r="T7" s="31" t="s">
        <v>25</v>
      </c>
      <c r="U7" s="31" t="s">
        <v>26</v>
      </c>
      <c r="V7" s="31" t="s">
        <v>27</v>
      </c>
      <c r="W7" s="31" t="s">
        <v>28</v>
      </c>
      <c r="X7" s="31" t="s">
        <v>29</v>
      </c>
      <c r="Y7" s="31" t="s">
        <v>30</v>
      </c>
      <c r="Z7" s="31" t="s">
        <v>31</v>
      </c>
      <c r="AA7" s="31" t="s">
        <v>32</v>
      </c>
      <c r="AB7" s="31" t="s">
        <v>33</v>
      </c>
      <c r="AC7" s="31" t="s">
        <v>34</v>
      </c>
      <c r="AD7" s="31" t="s">
        <v>35</v>
      </c>
      <c r="AE7" s="30" t="s">
        <v>24</v>
      </c>
      <c r="AF7" s="30" t="s">
        <v>25</v>
      </c>
      <c r="AG7" s="30" t="s">
        <v>26</v>
      </c>
      <c r="AH7" s="30" t="s">
        <v>27</v>
      </c>
      <c r="AI7" s="30" t="s">
        <v>28</v>
      </c>
      <c r="AJ7" s="30" t="s">
        <v>29</v>
      </c>
      <c r="AK7" s="30" t="s">
        <v>30</v>
      </c>
      <c r="AL7" s="30" t="s">
        <v>31</v>
      </c>
      <c r="AM7" s="30" t="s">
        <v>32</v>
      </c>
      <c r="AN7" s="30" t="s">
        <v>33</v>
      </c>
      <c r="AO7" s="30" t="s">
        <v>34</v>
      </c>
      <c r="AP7" s="30" t="s">
        <v>35</v>
      </c>
      <c r="AQ7" s="31" t="s">
        <v>24</v>
      </c>
      <c r="AR7" s="31" t="s">
        <v>25</v>
      </c>
      <c r="AS7" s="31" t="s">
        <v>26</v>
      </c>
      <c r="AT7" s="31" t="s">
        <v>27</v>
      </c>
      <c r="AU7" s="31" t="s">
        <v>28</v>
      </c>
      <c r="AV7" s="31" t="s">
        <v>29</v>
      </c>
      <c r="AW7" s="31" t="s">
        <v>30</v>
      </c>
      <c r="AX7" s="31" t="s">
        <v>31</v>
      </c>
      <c r="AY7" s="31" t="s">
        <v>32</v>
      </c>
      <c r="AZ7" s="31" t="s">
        <v>33</v>
      </c>
      <c r="BA7" s="31" t="s">
        <v>34</v>
      </c>
      <c r="BB7" s="31" t="s">
        <v>35</v>
      </c>
      <c r="BC7" s="30" t="s">
        <v>24</v>
      </c>
      <c r="BD7" s="30" t="s">
        <v>25</v>
      </c>
      <c r="BE7" s="30" t="s">
        <v>26</v>
      </c>
      <c r="BF7" s="30" t="s">
        <v>27</v>
      </c>
      <c r="BG7" s="30" t="s">
        <v>28</v>
      </c>
      <c r="BH7" s="30" t="s">
        <v>29</v>
      </c>
      <c r="BI7" s="30" t="s">
        <v>30</v>
      </c>
      <c r="BJ7" s="30" t="s">
        <v>31</v>
      </c>
      <c r="BK7" s="30" t="s">
        <v>32</v>
      </c>
      <c r="BL7" s="30" t="s">
        <v>33</v>
      </c>
      <c r="BM7" s="30" t="s">
        <v>34</v>
      </c>
      <c r="BN7" s="30" t="s">
        <v>35</v>
      </c>
      <c r="BO7" s="31" t="s">
        <v>24</v>
      </c>
      <c r="BP7" s="31" t="s">
        <v>25</v>
      </c>
      <c r="BQ7" s="31" t="s">
        <v>26</v>
      </c>
      <c r="BR7" s="31" t="s">
        <v>27</v>
      </c>
      <c r="BS7" s="31" t="s">
        <v>28</v>
      </c>
      <c r="BT7" s="31" t="s">
        <v>29</v>
      </c>
      <c r="BU7" s="31" t="s">
        <v>30</v>
      </c>
      <c r="BV7" s="31" t="s">
        <v>31</v>
      </c>
      <c r="BW7" s="31" t="s">
        <v>32</v>
      </c>
      <c r="BX7" s="31" t="s">
        <v>33</v>
      </c>
      <c r="BY7" s="31" t="s">
        <v>34</v>
      </c>
      <c r="BZ7" s="31" t="s">
        <v>35</v>
      </c>
      <c r="CA7" s="30" t="s">
        <v>24</v>
      </c>
      <c r="CB7" s="30" t="s">
        <v>25</v>
      </c>
      <c r="CC7" s="30" t="s">
        <v>26</v>
      </c>
      <c r="CD7" s="30" t="s">
        <v>27</v>
      </c>
      <c r="CE7" s="30" t="s">
        <v>28</v>
      </c>
      <c r="CF7" s="30" t="s">
        <v>29</v>
      </c>
      <c r="CG7" s="30" t="s">
        <v>30</v>
      </c>
      <c r="CH7" s="30" t="s">
        <v>31</v>
      </c>
      <c r="CI7" s="30" t="s">
        <v>32</v>
      </c>
      <c r="CJ7" s="30" t="s">
        <v>33</v>
      </c>
      <c r="CK7" s="30" t="s">
        <v>34</v>
      </c>
      <c r="CL7" s="30" t="s">
        <v>35</v>
      </c>
      <c r="CM7" s="31" t="s">
        <v>24</v>
      </c>
      <c r="CN7" s="31" t="s">
        <v>25</v>
      </c>
      <c r="CO7" s="31" t="s">
        <v>26</v>
      </c>
      <c r="CP7" s="31" t="s">
        <v>27</v>
      </c>
      <c r="CQ7" s="31" t="s">
        <v>28</v>
      </c>
      <c r="CR7" s="31" t="s">
        <v>29</v>
      </c>
      <c r="CS7" s="31" t="s">
        <v>30</v>
      </c>
      <c r="CT7" s="31" t="s">
        <v>31</v>
      </c>
      <c r="CU7" s="31" t="s">
        <v>32</v>
      </c>
      <c r="CV7" s="31" t="s">
        <v>33</v>
      </c>
      <c r="CW7" s="31" t="s">
        <v>34</v>
      </c>
      <c r="CX7" s="31" t="s">
        <v>35</v>
      </c>
      <c r="CY7" s="30" t="s">
        <v>24</v>
      </c>
      <c r="CZ7" s="30" t="s">
        <v>25</v>
      </c>
      <c r="DA7" s="30" t="s">
        <v>26</v>
      </c>
      <c r="DB7" s="30" t="s">
        <v>27</v>
      </c>
      <c r="DC7" s="30" t="s">
        <v>28</v>
      </c>
      <c r="DD7" s="30" t="s">
        <v>29</v>
      </c>
      <c r="DE7" s="30" t="s">
        <v>30</v>
      </c>
      <c r="DF7" s="30" t="s">
        <v>31</v>
      </c>
      <c r="DG7" s="30" t="s">
        <v>32</v>
      </c>
      <c r="DH7" s="30" t="s">
        <v>33</v>
      </c>
      <c r="DI7" s="30" t="s">
        <v>34</v>
      </c>
      <c r="DJ7" s="30" t="s">
        <v>35</v>
      </c>
      <c r="DK7" s="31" t="s">
        <v>24</v>
      </c>
      <c r="DL7" s="31" t="s">
        <v>25</v>
      </c>
      <c r="DM7" s="31" t="s">
        <v>26</v>
      </c>
      <c r="DN7" s="31" t="s">
        <v>27</v>
      </c>
      <c r="DO7" s="31" t="s">
        <v>28</v>
      </c>
      <c r="DP7" s="31" t="s">
        <v>29</v>
      </c>
      <c r="DQ7" s="31" t="s">
        <v>30</v>
      </c>
      <c r="DR7" s="31" t="s">
        <v>31</v>
      </c>
      <c r="DS7" s="31" t="s">
        <v>32</v>
      </c>
      <c r="DT7" s="31" t="s">
        <v>33</v>
      </c>
      <c r="DU7" s="31" t="s">
        <v>34</v>
      </c>
      <c r="DV7" s="31" t="s">
        <v>35</v>
      </c>
      <c r="DW7" s="30" t="s">
        <v>24</v>
      </c>
      <c r="DX7" s="30" t="s">
        <v>25</v>
      </c>
      <c r="DY7" s="30" t="s">
        <v>26</v>
      </c>
      <c r="DZ7" s="30" t="s">
        <v>27</v>
      </c>
      <c r="EA7" s="30" t="s">
        <v>28</v>
      </c>
      <c r="EB7" s="30" t="s">
        <v>29</v>
      </c>
      <c r="EC7" s="30" t="s">
        <v>30</v>
      </c>
      <c r="ED7" s="30" t="s">
        <v>31</v>
      </c>
      <c r="EE7" s="30" t="s">
        <v>32</v>
      </c>
      <c r="EF7" s="30" t="s">
        <v>33</v>
      </c>
      <c r="EG7" s="30" t="s">
        <v>34</v>
      </c>
      <c r="EH7" s="30" t="s">
        <v>35</v>
      </c>
      <c r="EI7" s="31" t="s">
        <v>24</v>
      </c>
      <c r="EJ7" s="31" t="s">
        <v>25</v>
      </c>
      <c r="EK7" s="31" t="s">
        <v>26</v>
      </c>
      <c r="EL7" s="31" t="s">
        <v>27</v>
      </c>
      <c r="EM7" s="31" t="s">
        <v>28</v>
      </c>
      <c r="EN7" s="31" t="s">
        <v>29</v>
      </c>
      <c r="EO7" s="31" t="s">
        <v>30</v>
      </c>
      <c r="EP7" s="31" t="s">
        <v>31</v>
      </c>
      <c r="EQ7" s="31" t="s">
        <v>32</v>
      </c>
      <c r="ER7" s="31" t="s">
        <v>33</v>
      </c>
      <c r="ES7" s="31" t="s">
        <v>34</v>
      </c>
      <c r="ET7" s="31" t="s">
        <v>35</v>
      </c>
      <c r="EU7" s="30" t="s">
        <v>24</v>
      </c>
      <c r="EV7" s="30" t="s">
        <v>25</v>
      </c>
      <c r="EW7" s="30" t="s">
        <v>26</v>
      </c>
      <c r="EX7" s="30" t="s">
        <v>27</v>
      </c>
      <c r="EY7" s="30" t="s">
        <v>28</v>
      </c>
      <c r="EZ7" s="30" t="s">
        <v>29</v>
      </c>
      <c r="FA7" s="30" t="s">
        <v>30</v>
      </c>
      <c r="FB7" s="30" t="s">
        <v>31</v>
      </c>
      <c r="FC7" s="30" t="s">
        <v>32</v>
      </c>
      <c r="FD7" s="30" t="s">
        <v>33</v>
      </c>
      <c r="FE7" s="30" t="s">
        <v>34</v>
      </c>
      <c r="FF7" s="30" t="s">
        <v>35</v>
      </c>
      <c r="FG7" s="31" t="s">
        <v>24</v>
      </c>
      <c r="FH7" s="31" t="s">
        <v>25</v>
      </c>
      <c r="FI7" s="31" t="s">
        <v>26</v>
      </c>
      <c r="FJ7" s="31" t="s">
        <v>27</v>
      </c>
      <c r="FK7" s="31" t="s">
        <v>28</v>
      </c>
      <c r="FL7" s="31" t="s">
        <v>29</v>
      </c>
      <c r="FM7" s="31" t="s">
        <v>30</v>
      </c>
      <c r="FN7" s="31" t="s">
        <v>31</v>
      </c>
      <c r="FO7" s="31" t="s">
        <v>32</v>
      </c>
      <c r="FP7" s="31" t="s">
        <v>33</v>
      </c>
      <c r="FQ7" s="31" t="s">
        <v>34</v>
      </c>
      <c r="FR7" s="31" t="s">
        <v>35</v>
      </c>
      <c r="FS7" s="30" t="s">
        <v>24</v>
      </c>
      <c r="FT7" s="30" t="s">
        <v>25</v>
      </c>
      <c r="FU7" s="30" t="s">
        <v>26</v>
      </c>
      <c r="FV7" s="30" t="s">
        <v>27</v>
      </c>
      <c r="FW7" s="30" t="s">
        <v>28</v>
      </c>
      <c r="FX7" s="30" t="s">
        <v>29</v>
      </c>
      <c r="FY7" s="30" t="s">
        <v>30</v>
      </c>
      <c r="FZ7" s="30" t="s">
        <v>31</v>
      </c>
      <c r="GA7" s="30" t="s">
        <v>32</v>
      </c>
      <c r="GB7" s="30" t="s">
        <v>33</v>
      </c>
      <c r="GC7" s="30" t="s">
        <v>34</v>
      </c>
      <c r="GD7" s="30" t="s">
        <v>35</v>
      </c>
      <c r="GE7" s="31" t="s">
        <v>24</v>
      </c>
      <c r="GF7" s="31" t="s">
        <v>25</v>
      </c>
      <c r="GG7" s="31" t="s">
        <v>26</v>
      </c>
      <c r="GH7" s="31" t="s">
        <v>27</v>
      </c>
      <c r="GI7" s="31" t="s">
        <v>28</v>
      </c>
      <c r="GJ7" s="31" t="s">
        <v>29</v>
      </c>
      <c r="GK7" s="31" t="s">
        <v>30</v>
      </c>
      <c r="GL7" s="31" t="s">
        <v>31</v>
      </c>
      <c r="GM7" s="31" t="s">
        <v>32</v>
      </c>
      <c r="GN7" s="31" t="s">
        <v>33</v>
      </c>
      <c r="GO7" s="31" t="s">
        <v>34</v>
      </c>
      <c r="GP7" s="31" t="s">
        <v>35</v>
      </c>
      <c r="GQ7" s="30" t="s">
        <v>24</v>
      </c>
      <c r="GR7" s="30" t="s">
        <v>25</v>
      </c>
      <c r="GS7" s="30" t="s">
        <v>26</v>
      </c>
      <c r="GT7" s="30" t="s">
        <v>27</v>
      </c>
      <c r="GU7" s="30" t="s">
        <v>28</v>
      </c>
      <c r="GV7" s="30" t="s">
        <v>29</v>
      </c>
      <c r="GW7" s="30" t="s">
        <v>30</v>
      </c>
      <c r="GX7" s="30" t="s">
        <v>31</v>
      </c>
      <c r="GY7" s="30" t="s">
        <v>32</v>
      </c>
      <c r="GZ7" s="30" t="s">
        <v>33</v>
      </c>
      <c r="HA7" s="30" t="s">
        <v>34</v>
      </c>
      <c r="HB7" s="30" t="s">
        <v>35</v>
      </c>
      <c r="HC7" s="31" t="s">
        <v>24</v>
      </c>
      <c r="HD7" s="31" t="s">
        <v>25</v>
      </c>
      <c r="HE7" s="31" t="s">
        <v>26</v>
      </c>
      <c r="HF7" s="31" t="s">
        <v>27</v>
      </c>
      <c r="HG7" s="31" t="s">
        <v>28</v>
      </c>
      <c r="HH7" s="31" t="s">
        <v>29</v>
      </c>
      <c r="HI7" s="31" t="s">
        <v>30</v>
      </c>
      <c r="HJ7" s="31" t="s">
        <v>31</v>
      </c>
      <c r="HK7" s="31" t="s">
        <v>32</v>
      </c>
      <c r="HL7" s="31" t="s">
        <v>33</v>
      </c>
      <c r="HM7" s="31" t="s">
        <v>34</v>
      </c>
      <c r="HN7" s="31" t="s">
        <v>35</v>
      </c>
      <c r="HO7" s="30" t="s">
        <v>24</v>
      </c>
      <c r="HP7" s="30" t="s">
        <v>25</v>
      </c>
      <c r="HQ7" s="30" t="s">
        <v>26</v>
      </c>
      <c r="HR7" s="30" t="s">
        <v>27</v>
      </c>
      <c r="HS7" s="30" t="s">
        <v>28</v>
      </c>
      <c r="HT7" s="30" t="s">
        <v>29</v>
      </c>
      <c r="HU7" s="30" t="s">
        <v>30</v>
      </c>
      <c r="HV7" s="30" t="s">
        <v>31</v>
      </c>
      <c r="HW7" s="30" t="s">
        <v>32</v>
      </c>
      <c r="HX7" s="30" t="s">
        <v>33</v>
      </c>
      <c r="HY7" s="30" t="s">
        <v>34</v>
      </c>
      <c r="HZ7" s="30" t="s">
        <v>35</v>
      </c>
      <c r="IA7" s="31" t="s">
        <v>24</v>
      </c>
      <c r="IB7" s="31" t="s">
        <v>25</v>
      </c>
      <c r="IC7" s="31" t="s">
        <v>26</v>
      </c>
      <c r="ID7" s="31" t="s">
        <v>27</v>
      </c>
      <c r="IE7" s="31" t="s">
        <v>28</v>
      </c>
      <c r="IF7" s="31" t="s">
        <v>29</v>
      </c>
      <c r="IG7" s="31" t="s">
        <v>30</v>
      </c>
      <c r="IH7" s="31" t="s">
        <v>31</v>
      </c>
      <c r="II7" s="31" t="s">
        <v>32</v>
      </c>
      <c r="IJ7" s="31" t="s">
        <v>33</v>
      </c>
      <c r="IK7" s="31" t="s">
        <v>34</v>
      </c>
      <c r="IL7" s="31" t="s">
        <v>35</v>
      </c>
      <c r="IM7" s="30" t="s">
        <v>24</v>
      </c>
      <c r="IN7" s="30" t="s">
        <v>25</v>
      </c>
      <c r="IO7" s="30" t="s">
        <v>26</v>
      </c>
      <c r="IP7" s="30" t="s">
        <v>27</v>
      </c>
      <c r="IQ7" s="30" t="s">
        <v>28</v>
      </c>
      <c r="IR7" s="30" t="s">
        <v>29</v>
      </c>
      <c r="IS7" s="30" t="s">
        <v>30</v>
      </c>
      <c r="IT7" s="30" t="s">
        <v>31</v>
      </c>
      <c r="IU7" s="30" t="s">
        <v>32</v>
      </c>
      <c r="IV7" s="30" t="s">
        <v>33</v>
      </c>
      <c r="IW7" s="30" t="s">
        <v>34</v>
      </c>
      <c r="IX7" s="30" t="s">
        <v>35</v>
      </c>
      <c r="IY7" s="31" t="s">
        <v>24</v>
      </c>
      <c r="IZ7" s="31" t="s">
        <v>25</v>
      </c>
      <c r="JA7" s="31" t="s">
        <v>26</v>
      </c>
      <c r="JB7" s="31" t="s">
        <v>27</v>
      </c>
      <c r="JC7" s="31" t="s">
        <v>28</v>
      </c>
      <c r="JD7" s="31" t="s">
        <v>29</v>
      </c>
      <c r="JE7" s="31" t="s">
        <v>30</v>
      </c>
      <c r="JF7" s="31" t="s">
        <v>31</v>
      </c>
      <c r="JG7" s="31" t="s">
        <v>32</v>
      </c>
      <c r="JH7" s="31" t="s">
        <v>33</v>
      </c>
      <c r="JI7" s="31" t="s">
        <v>34</v>
      </c>
      <c r="JJ7" s="31" t="s">
        <v>35</v>
      </c>
      <c r="JK7" s="30" t="s">
        <v>24</v>
      </c>
      <c r="JL7" s="30" t="s">
        <v>25</v>
      </c>
      <c r="JM7" s="30" t="s">
        <v>26</v>
      </c>
      <c r="JN7" s="30" t="s">
        <v>27</v>
      </c>
      <c r="JO7" s="30" t="s">
        <v>28</v>
      </c>
      <c r="JP7" s="30" t="s">
        <v>29</v>
      </c>
      <c r="JQ7" s="30" t="s">
        <v>30</v>
      </c>
      <c r="JR7" s="30" t="s">
        <v>31</v>
      </c>
      <c r="JS7" s="30" t="s">
        <v>32</v>
      </c>
      <c r="JT7" s="30" t="s">
        <v>33</v>
      </c>
      <c r="JU7" s="30" t="s">
        <v>34</v>
      </c>
      <c r="JV7" s="30" t="s">
        <v>35</v>
      </c>
      <c r="JW7" s="31" t="s">
        <v>24</v>
      </c>
      <c r="JX7" s="31" t="s">
        <v>25</v>
      </c>
      <c r="JY7" s="31" t="s">
        <v>26</v>
      </c>
      <c r="JZ7" s="31" t="s">
        <v>27</v>
      </c>
      <c r="KA7" s="31" t="s">
        <v>28</v>
      </c>
      <c r="KB7" s="31" t="s">
        <v>29</v>
      </c>
      <c r="KC7" s="31" t="s">
        <v>30</v>
      </c>
      <c r="KD7" s="31" t="s">
        <v>31</v>
      </c>
      <c r="KE7" s="31" t="s">
        <v>32</v>
      </c>
      <c r="KF7" s="31" t="s">
        <v>33</v>
      </c>
      <c r="KG7" s="31" t="s">
        <v>34</v>
      </c>
      <c r="KH7" s="31" t="s">
        <v>35</v>
      </c>
      <c r="KI7" s="30" t="s">
        <v>24</v>
      </c>
      <c r="KJ7" s="30" t="s">
        <v>25</v>
      </c>
      <c r="KK7" s="30" t="s">
        <v>26</v>
      </c>
      <c r="KL7" s="30" t="s">
        <v>27</v>
      </c>
      <c r="KM7" s="30" t="s">
        <v>28</v>
      </c>
      <c r="KN7" s="30" t="s">
        <v>29</v>
      </c>
      <c r="KO7" s="30" t="s">
        <v>30</v>
      </c>
      <c r="KP7" s="30" t="s">
        <v>31</v>
      </c>
      <c r="KQ7" s="30" t="s">
        <v>32</v>
      </c>
      <c r="KR7" s="30" t="s">
        <v>33</v>
      </c>
      <c r="KS7" s="30" t="s">
        <v>34</v>
      </c>
      <c r="KT7" s="30" t="s">
        <v>35</v>
      </c>
      <c r="KU7" s="31" t="s">
        <v>24</v>
      </c>
      <c r="KV7" s="31" t="s">
        <v>25</v>
      </c>
      <c r="KW7" s="31" t="s">
        <v>26</v>
      </c>
      <c r="KX7" s="31" t="s">
        <v>27</v>
      </c>
      <c r="KY7" s="31" t="s">
        <v>28</v>
      </c>
      <c r="KZ7" s="31" t="s">
        <v>29</v>
      </c>
      <c r="LA7" s="31" t="s">
        <v>30</v>
      </c>
      <c r="LB7" s="31" t="s">
        <v>31</v>
      </c>
      <c r="LC7" s="31" t="s">
        <v>32</v>
      </c>
      <c r="LD7" s="31" t="s">
        <v>33</v>
      </c>
      <c r="LE7" s="31" t="s">
        <v>34</v>
      </c>
      <c r="LF7" s="31" t="s">
        <v>35</v>
      </c>
      <c r="LG7" s="30" t="s">
        <v>24</v>
      </c>
      <c r="LH7" s="30" t="s">
        <v>25</v>
      </c>
      <c r="LI7" s="30" t="s">
        <v>26</v>
      </c>
      <c r="LJ7" s="30" t="s">
        <v>27</v>
      </c>
      <c r="LK7" s="30" t="s">
        <v>28</v>
      </c>
      <c r="LL7" s="30" t="s">
        <v>29</v>
      </c>
      <c r="LM7" s="30" t="s">
        <v>30</v>
      </c>
      <c r="LN7" s="30" t="s">
        <v>31</v>
      </c>
      <c r="LO7" s="30" t="s">
        <v>32</v>
      </c>
      <c r="LP7" s="30" t="s">
        <v>33</v>
      </c>
      <c r="LQ7" s="30" t="s">
        <v>34</v>
      </c>
      <c r="LR7" s="30" t="s">
        <v>35</v>
      </c>
      <c r="LS7" s="31" t="s">
        <v>24</v>
      </c>
      <c r="LT7" s="31" t="s">
        <v>25</v>
      </c>
      <c r="LU7" s="31" t="s">
        <v>26</v>
      </c>
      <c r="LV7" s="31" t="s">
        <v>27</v>
      </c>
      <c r="LW7" s="31" t="s">
        <v>28</v>
      </c>
      <c r="LX7" s="31" t="s">
        <v>29</v>
      </c>
      <c r="LY7" s="31" t="s">
        <v>30</v>
      </c>
      <c r="LZ7" s="31" t="s">
        <v>31</v>
      </c>
      <c r="MA7" s="31" t="s">
        <v>32</v>
      </c>
      <c r="MB7" s="31" t="s">
        <v>33</v>
      </c>
      <c r="MC7" s="31" t="s">
        <v>34</v>
      </c>
      <c r="MD7" s="31" t="s">
        <v>35</v>
      </c>
      <c r="ME7" s="30" t="s">
        <v>24</v>
      </c>
      <c r="MF7" s="30" t="s">
        <v>25</v>
      </c>
      <c r="MG7" s="30" t="s">
        <v>26</v>
      </c>
      <c r="MH7" s="30" t="s">
        <v>27</v>
      </c>
      <c r="MI7" s="30" t="s">
        <v>28</v>
      </c>
      <c r="MJ7" s="30" t="s">
        <v>29</v>
      </c>
      <c r="MK7" s="30" t="s">
        <v>30</v>
      </c>
      <c r="ML7" s="30" t="s">
        <v>31</v>
      </c>
      <c r="MM7" s="30" t="s">
        <v>32</v>
      </c>
      <c r="MN7" s="30" t="s">
        <v>33</v>
      </c>
      <c r="MO7" s="30" t="s">
        <v>34</v>
      </c>
      <c r="MP7" s="30" t="s">
        <v>35</v>
      </c>
      <c r="MQ7" s="31" t="s">
        <v>24</v>
      </c>
      <c r="MR7" s="31" t="s">
        <v>25</v>
      </c>
      <c r="MS7" s="31" t="s">
        <v>26</v>
      </c>
      <c r="MT7" s="31" t="s">
        <v>27</v>
      </c>
      <c r="MU7" s="31" t="s">
        <v>28</v>
      </c>
      <c r="MV7" s="31" t="s">
        <v>29</v>
      </c>
      <c r="MW7" s="31" t="s">
        <v>30</v>
      </c>
      <c r="MX7" s="31" t="s">
        <v>31</v>
      </c>
      <c r="MY7" s="31" t="s">
        <v>32</v>
      </c>
      <c r="MZ7" s="31" t="s">
        <v>33</v>
      </c>
      <c r="NA7" s="31" t="s">
        <v>34</v>
      </c>
      <c r="NB7" s="31" t="s">
        <v>35</v>
      </c>
      <c r="NC7" s="30" t="s">
        <v>24</v>
      </c>
      <c r="ND7" s="30" t="s">
        <v>25</v>
      </c>
      <c r="NE7" s="30" t="s">
        <v>26</v>
      </c>
      <c r="NF7" s="30" t="s">
        <v>27</v>
      </c>
      <c r="NG7" s="30" t="s">
        <v>28</v>
      </c>
      <c r="NH7" s="30" t="s">
        <v>29</v>
      </c>
      <c r="NI7" s="30" t="s">
        <v>30</v>
      </c>
      <c r="NJ7" s="30" t="s">
        <v>31</v>
      </c>
      <c r="NK7" s="30" t="s">
        <v>32</v>
      </c>
      <c r="NL7" s="30" t="s">
        <v>33</v>
      </c>
      <c r="NM7" s="30" t="s">
        <v>34</v>
      </c>
      <c r="NN7" s="30" t="s">
        <v>35</v>
      </c>
      <c r="NO7" s="31" t="s">
        <v>24</v>
      </c>
      <c r="NP7" s="31" t="s">
        <v>25</v>
      </c>
      <c r="NQ7" s="31" t="s">
        <v>26</v>
      </c>
      <c r="NR7" s="31" t="s">
        <v>27</v>
      </c>
      <c r="NS7" s="31" t="s">
        <v>28</v>
      </c>
      <c r="NT7" s="31" t="s">
        <v>29</v>
      </c>
      <c r="NU7" s="31" t="s">
        <v>30</v>
      </c>
      <c r="NV7" s="31" t="s">
        <v>31</v>
      </c>
      <c r="NW7" s="31" t="s">
        <v>32</v>
      </c>
      <c r="NX7" s="31" t="s">
        <v>33</v>
      </c>
      <c r="NY7" s="31" t="s">
        <v>34</v>
      </c>
      <c r="NZ7" s="31" t="s">
        <v>35</v>
      </c>
      <c r="OA7" s="30" t="s">
        <v>24</v>
      </c>
      <c r="OB7" s="30" t="s">
        <v>25</v>
      </c>
      <c r="OC7" s="30" t="s">
        <v>26</v>
      </c>
      <c r="OD7" s="30" t="s">
        <v>27</v>
      </c>
      <c r="OE7" s="30" t="s">
        <v>28</v>
      </c>
      <c r="OF7" s="30" t="s">
        <v>29</v>
      </c>
      <c r="OG7" s="30" t="s">
        <v>30</v>
      </c>
      <c r="OH7" s="30" t="s">
        <v>31</v>
      </c>
      <c r="OI7" s="30" t="s">
        <v>32</v>
      </c>
      <c r="OJ7" s="30" t="s">
        <v>33</v>
      </c>
      <c r="OK7" s="30" t="s">
        <v>34</v>
      </c>
      <c r="OL7" s="30" t="s">
        <v>35</v>
      </c>
      <c r="OM7" s="31" t="s">
        <v>24</v>
      </c>
      <c r="ON7" s="31" t="s">
        <v>25</v>
      </c>
      <c r="OO7" s="31" t="s">
        <v>26</v>
      </c>
      <c r="OP7" s="31" t="s">
        <v>27</v>
      </c>
      <c r="OQ7" s="31" t="s">
        <v>28</v>
      </c>
      <c r="OR7" s="31" t="s">
        <v>29</v>
      </c>
      <c r="OS7" s="31" t="s">
        <v>30</v>
      </c>
      <c r="OT7" s="31" t="s">
        <v>31</v>
      </c>
      <c r="OU7" s="31" t="s">
        <v>32</v>
      </c>
      <c r="OV7" s="31" t="s">
        <v>33</v>
      </c>
      <c r="OW7" s="31" t="s">
        <v>34</v>
      </c>
      <c r="OX7" s="31" t="s">
        <v>35</v>
      </c>
      <c r="OY7" s="30" t="s">
        <v>24</v>
      </c>
      <c r="OZ7" s="30" t="s">
        <v>25</v>
      </c>
      <c r="PA7" s="30" t="s">
        <v>26</v>
      </c>
      <c r="PB7" s="30" t="s">
        <v>27</v>
      </c>
      <c r="PC7" s="30" t="s">
        <v>28</v>
      </c>
      <c r="PD7" s="30" t="s">
        <v>29</v>
      </c>
      <c r="PE7" s="30" t="s">
        <v>30</v>
      </c>
      <c r="PF7" s="30" t="s">
        <v>31</v>
      </c>
      <c r="PG7" s="30" t="s">
        <v>32</v>
      </c>
      <c r="PH7" s="30" t="s">
        <v>33</v>
      </c>
      <c r="PI7" s="30" t="s">
        <v>34</v>
      </c>
      <c r="PJ7" s="30" t="s">
        <v>35</v>
      </c>
      <c r="PK7" s="31" t="s">
        <v>24</v>
      </c>
      <c r="PL7" s="31" t="s">
        <v>25</v>
      </c>
      <c r="PM7" s="31" t="s">
        <v>26</v>
      </c>
      <c r="PN7" s="31" t="s">
        <v>27</v>
      </c>
      <c r="PO7" s="31" t="s">
        <v>28</v>
      </c>
      <c r="PP7" s="31" t="s">
        <v>29</v>
      </c>
      <c r="PQ7" s="31" t="s">
        <v>30</v>
      </c>
      <c r="PR7" s="31" t="s">
        <v>31</v>
      </c>
      <c r="PS7" s="31" t="s">
        <v>32</v>
      </c>
      <c r="PT7" s="31" t="s">
        <v>33</v>
      </c>
      <c r="PU7" s="31" t="s">
        <v>34</v>
      </c>
      <c r="PV7" s="31" t="s">
        <v>35</v>
      </c>
      <c r="PW7" s="30" t="s">
        <v>24</v>
      </c>
      <c r="PX7" s="30" t="s">
        <v>25</v>
      </c>
      <c r="PY7" s="30" t="s">
        <v>26</v>
      </c>
      <c r="PZ7" s="30" t="s">
        <v>27</v>
      </c>
      <c r="QA7" s="30" t="s">
        <v>28</v>
      </c>
      <c r="QB7" s="30" t="s">
        <v>29</v>
      </c>
      <c r="QC7" s="30" t="s">
        <v>30</v>
      </c>
      <c r="QD7" s="30" t="s">
        <v>31</v>
      </c>
      <c r="QE7" s="30" t="s">
        <v>32</v>
      </c>
      <c r="QF7" s="30" t="s">
        <v>33</v>
      </c>
      <c r="QG7" s="30" t="s">
        <v>34</v>
      </c>
      <c r="QH7" s="30" t="s">
        <v>35</v>
      </c>
      <c r="QI7" s="31" t="s">
        <v>24</v>
      </c>
      <c r="QJ7" s="31" t="s">
        <v>25</v>
      </c>
      <c r="QK7" s="31" t="s">
        <v>26</v>
      </c>
      <c r="QL7" s="31" t="s">
        <v>27</v>
      </c>
      <c r="QM7" s="31" t="s">
        <v>28</v>
      </c>
      <c r="QN7" s="31" t="s">
        <v>29</v>
      </c>
      <c r="QO7" s="31" t="s">
        <v>30</v>
      </c>
      <c r="QP7" s="31" t="s">
        <v>31</v>
      </c>
      <c r="QQ7" s="31" t="s">
        <v>32</v>
      </c>
      <c r="QR7" s="31" t="s">
        <v>33</v>
      </c>
      <c r="QS7" s="31" t="s">
        <v>34</v>
      </c>
      <c r="QT7" s="31" t="s">
        <v>35</v>
      </c>
    </row>
    <row r="8" spans="1:462" ht="21" customHeight="1" x14ac:dyDescent="0.25">
      <c r="A8" s="84"/>
      <c r="B8" s="84"/>
      <c r="C8" s="84"/>
      <c r="D8" s="84"/>
      <c r="E8" s="87"/>
      <c r="F8" s="96"/>
      <c r="G8" s="2">
        <f>G9</f>
        <v>0</v>
      </c>
      <c r="H8" s="2">
        <f t="shared" ref="H8:BS8" si="0">H9</f>
        <v>0</v>
      </c>
      <c r="I8" s="2">
        <f t="shared" si="0"/>
        <v>0</v>
      </c>
      <c r="J8" s="2">
        <f t="shared" si="0"/>
        <v>0</v>
      </c>
      <c r="K8" s="2">
        <f t="shared" si="0"/>
        <v>0</v>
      </c>
      <c r="L8" s="2">
        <f t="shared" si="0"/>
        <v>0</v>
      </c>
      <c r="M8" s="2">
        <f t="shared" si="0"/>
        <v>0</v>
      </c>
      <c r="N8" s="2">
        <f t="shared" si="0"/>
        <v>0</v>
      </c>
      <c r="O8" s="2">
        <f t="shared" si="0"/>
        <v>0</v>
      </c>
      <c r="P8" s="2">
        <f t="shared" si="0"/>
        <v>0</v>
      </c>
      <c r="Q8" s="2">
        <f t="shared" si="0"/>
        <v>0</v>
      </c>
      <c r="R8" s="2">
        <f t="shared" si="0"/>
        <v>0</v>
      </c>
      <c r="S8" s="2">
        <f t="shared" si="0"/>
        <v>0</v>
      </c>
      <c r="T8" s="2">
        <f t="shared" si="0"/>
        <v>0</v>
      </c>
      <c r="U8" s="2">
        <f t="shared" si="0"/>
        <v>0</v>
      </c>
      <c r="V8" s="2">
        <f t="shared" si="0"/>
        <v>0</v>
      </c>
      <c r="W8" s="2">
        <f t="shared" si="0"/>
        <v>0</v>
      </c>
      <c r="X8" s="2">
        <f t="shared" si="0"/>
        <v>0</v>
      </c>
      <c r="Y8" s="2">
        <f t="shared" si="0"/>
        <v>0</v>
      </c>
      <c r="Z8" s="2">
        <f t="shared" si="0"/>
        <v>0</v>
      </c>
      <c r="AA8" s="2">
        <f t="shared" si="0"/>
        <v>0</v>
      </c>
      <c r="AB8" s="2">
        <f t="shared" si="0"/>
        <v>0</v>
      </c>
      <c r="AC8" s="2">
        <f t="shared" si="0"/>
        <v>0</v>
      </c>
      <c r="AD8" s="2">
        <f t="shared" si="0"/>
        <v>0</v>
      </c>
      <c r="AE8" s="2">
        <f t="shared" si="0"/>
        <v>0</v>
      </c>
      <c r="AF8" s="2">
        <f t="shared" si="0"/>
        <v>0</v>
      </c>
      <c r="AG8" s="2">
        <f t="shared" si="0"/>
        <v>5</v>
      </c>
      <c r="AH8" s="2">
        <f t="shared" si="0"/>
        <v>6</v>
      </c>
      <c r="AI8" s="2">
        <f t="shared" si="0"/>
        <v>7</v>
      </c>
      <c r="AJ8" s="2">
        <f t="shared" si="0"/>
        <v>21</v>
      </c>
      <c r="AK8" s="2">
        <f t="shared" si="0"/>
        <v>50</v>
      </c>
      <c r="AL8" s="2">
        <f t="shared" si="0"/>
        <v>31</v>
      </c>
      <c r="AM8" s="2">
        <f t="shared" si="0"/>
        <v>22</v>
      </c>
      <c r="AN8" s="2">
        <f t="shared" si="0"/>
        <v>26</v>
      </c>
      <c r="AO8" s="2">
        <f t="shared" si="0"/>
        <v>9</v>
      </c>
      <c r="AP8" s="2">
        <f t="shared" si="0"/>
        <v>177</v>
      </c>
      <c r="AQ8" s="2">
        <f t="shared" si="0"/>
        <v>0</v>
      </c>
      <c r="AR8" s="2">
        <f t="shared" si="0"/>
        <v>0</v>
      </c>
      <c r="AS8" s="2">
        <f t="shared" si="0"/>
        <v>0</v>
      </c>
      <c r="AT8" s="2">
        <f t="shared" si="0"/>
        <v>0</v>
      </c>
      <c r="AU8" s="2">
        <f t="shared" si="0"/>
        <v>0</v>
      </c>
      <c r="AV8" s="2">
        <f t="shared" si="0"/>
        <v>0</v>
      </c>
      <c r="AW8" s="2">
        <f t="shared" si="0"/>
        <v>0</v>
      </c>
      <c r="AX8" s="2">
        <f t="shared" si="0"/>
        <v>0</v>
      </c>
      <c r="AY8" s="2">
        <f t="shared" si="0"/>
        <v>0</v>
      </c>
      <c r="AZ8" s="2">
        <f t="shared" si="0"/>
        <v>0</v>
      </c>
      <c r="BA8" s="2">
        <f t="shared" si="0"/>
        <v>0</v>
      </c>
      <c r="BB8" s="2">
        <f t="shared" si="0"/>
        <v>0</v>
      </c>
      <c r="BC8" s="2">
        <f t="shared" si="0"/>
        <v>0</v>
      </c>
      <c r="BD8" s="2">
        <f t="shared" si="0"/>
        <v>0</v>
      </c>
      <c r="BE8" s="2">
        <f t="shared" si="0"/>
        <v>0</v>
      </c>
      <c r="BF8" s="2">
        <f t="shared" si="0"/>
        <v>0</v>
      </c>
      <c r="BG8" s="2">
        <f t="shared" si="0"/>
        <v>0</v>
      </c>
      <c r="BH8" s="2">
        <f t="shared" si="0"/>
        <v>0</v>
      </c>
      <c r="BI8" s="2">
        <f t="shared" si="0"/>
        <v>0</v>
      </c>
      <c r="BJ8" s="2">
        <f t="shared" si="0"/>
        <v>0</v>
      </c>
      <c r="BK8" s="2">
        <f t="shared" si="0"/>
        <v>0</v>
      </c>
      <c r="BL8" s="2">
        <f t="shared" si="0"/>
        <v>0</v>
      </c>
      <c r="BM8" s="2">
        <f t="shared" si="0"/>
        <v>0</v>
      </c>
      <c r="BN8" s="2">
        <f t="shared" si="0"/>
        <v>0</v>
      </c>
      <c r="BO8" s="2">
        <f t="shared" si="0"/>
        <v>0</v>
      </c>
      <c r="BP8" s="2">
        <f t="shared" si="0"/>
        <v>0</v>
      </c>
      <c r="BQ8" s="2">
        <f t="shared" si="0"/>
        <v>0</v>
      </c>
      <c r="BR8" s="2">
        <f t="shared" si="0"/>
        <v>0</v>
      </c>
      <c r="BS8" s="2">
        <f t="shared" si="0"/>
        <v>0</v>
      </c>
      <c r="BT8" s="2">
        <f t="shared" ref="BT8:EE8" si="1">BT9</f>
        <v>0</v>
      </c>
      <c r="BU8" s="2">
        <f t="shared" si="1"/>
        <v>0</v>
      </c>
      <c r="BV8" s="2">
        <f t="shared" si="1"/>
        <v>0</v>
      </c>
      <c r="BW8" s="2">
        <f t="shared" si="1"/>
        <v>0</v>
      </c>
      <c r="BX8" s="2">
        <f t="shared" si="1"/>
        <v>0</v>
      </c>
      <c r="BY8" s="2">
        <f t="shared" si="1"/>
        <v>0</v>
      </c>
      <c r="BZ8" s="2">
        <f t="shared" si="1"/>
        <v>0</v>
      </c>
      <c r="CA8" s="2">
        <f t="shared" si="1"/>
        <v>0</v>
      </c>
      <c r="CB8" s="2">
        <f t="shared" si="1"/>
        <v>0</v>
      </c>
      <c r="CC8" s="2">
        <f t="shared" si="1"/>
        <v>0</v>
      </c>
      <c r="CD8" s="2">
        <f t="shared" si="1"/>
        <v>0</v>
      </c>
      <c r="CE8" s="2">
        <f t="shared" si="1"/>
        <v>0</v>
      </c>
      <c r="CF8" s="2">
        <f t="shared" si="1"/>
        <v>2</v>
      </c>
      <c r="CG8" s="2">
        <f t="shared" si="1"/>
        <v>5</v>
      </c>
      <c r="CH8" s="2">
        <f t="shared" si="1"/>
        <v>0</v>
      </c>
      <c r="CI8" s="2">
        <f t="shared" si="1"/>
        <v>0</v>
      </c>
      <c r="CJ8" s="2">
        <f t="shared" si="1"/>
        <v>0</v>
      </c>
      <c r="CK8" s="2">
        <f t="shared" si="1"/>
        <v>0</v>
      </c>
      <c r="CL8" s="2">
        <f t="shared" si="1"/>
        <v>7</v>
      </c>
      <c r="CM8" s="2">
        <f t="shared" si="1"/>
        <v>0</v>
      </c>
      <c r="CN8" s="2">
        <f t="shared" si="1"/>
        <v>0</v>
      </c>
      <c r="CO8" s="2">
        <f t="shared" si="1"/>
        <v>0</v>
      </c>
      <c r="CP8" s="2">
        <f t="shared" si="1"/>
        <v>0</v>
      </c>
      <c r="CQ8" s="2">
        <f t="shared" si="1"/>
        <v>0</v>
      </c>
      <c r="CR8" s="2">
        <f t="shared" si="1"/>
        <v>0</v>
      </c>
      <c r="CS8" s="2">
        <f t="shared" si="1"/>
        <v>0</v>
      </c>
      <c r="CT8" s="2">
        <f t="shared" si="1"/>
        <v>0</v>
      </c>
      <c r="CU8" s="2">
        <f t="shared" si="1"/>
        <v>0</v>
      </c>
      <c r="CV8" s="2">
        <f t="shared" si="1"/>
        <v>0</v>
      </c>
      <c r="CW8" s="2">
        <f t="shared" si="1"/>
        <v>0</v>
      </c>
      <c r="CX8" s="2">
        <f t="shared" si="1"/>
        <v>0</v>
      </c>
      <c r="CY8" s="2">
        <f t="shared" si="1"/>
        <v>0</v>
      </c>
      <c r="CZ8" s="2">
        <f t="shared" si="1"/>
        <v>0</v>
      </c>
      <c r="DA8" s="2">
        <f t="shared" si="1"/>
        <v>0</v>
      </c>
      <c r="DB8" s="2">
        <f t="shared" si="1"/>
        <v>0</v>
      </c>
      <c r="DC8" s="2">
        <f t="shared" si="1"/>
        <v>0</v>
      </c>
      <c r="DD8" s="2">
        <f t="shared" si="1"/>
        <v>0</v>
      </c>
      <c r="DE8" s="2">
        <f t="shared" si="1"/>
        <v>0</v>
      </c>
      <c r="DF8" s="2">
        <f t="shared" si="1"/>
        <v>0</v>
      </c>
      <c r="DG8" s="2">
        <f t="shared" si="1"/>
        <v>2</v>
      </c>
      <c r="DH8" s="2">
        <f t="shared" si="1"/>
        <v>0</v>
      </c>
      <c r="DI8" s="2">
        <f t="shared" si="1"/>
        <v>0</v>
      </c>
      <c r="DJ8" s="2">
        <f t="shared" si="1"/>
        <v>2</v>
      </c>
      <c r="DK8" s="2">
        <f t="shared" si="1"/>
        <v>0</v>
      </c>
      <c r="DL8" s="2">
        <f t="shared" si="1"/>
        <v>0</v>
      </c>
      <c r="DM8" s="2">
        <f t="shared" si="1"/>
        <v>0</v>
      </c>
      <c r="DN8" s="2">
        <f t="shared" si="1"/>
        <v>0</v>
      </c>
      <c r="DO8" s="2">
        <f t="shared" si="1"/>
        <v>0</v>
      </c>
      <c r="DP8" s="2">
        <f t="shared" si="1"/>
        <v>0</v>
      </c>
      <c r="DQ8" s="2">
        <f t="shared" si="1"/>
        <v>0</v>
      </c>
      <c r="DR8" s="2">
        <f t="shared" si="1"/>
        <v>0</v>
      </c>
      <c r="DS8" s="2">
        <f t="shared" si="1"/>
        <v>0</v>
      </c>
      <c r="DT8" s="2">
        <f t="shared" si="1"/>
        <v>0</v>
      </c>
      <c r="DU8" s="2">
        <f t="shared" si="1"/>
        <v>0</v>
      </c>
      <c r="DV8" s="2">
        <f t="shared" si="1"/>
        <v>0</v>
      </c>
      <c r="DW8" s="2">
        <f t="shared" si="1"/>
        <v>0</v>
      </c>
      <c r="DX8" s="2">
        <f t="shared" si="1"/>
        <v>0</v>
      </c>
      <c r="DY8" s="2">
        <f t="shared" si="1"/>
        <v>0</v>
      </c>
      <c r="DZ8" s="2">
        <f t="shared" si="1"/>
        <v>0</v>
      </c>
      <c r="EA8" s="2">
        <f t="shared" si="1"/>
        <v>0</v>
      </c>
      <c r="EB8" s="2">
        <f t="shared" si="1"/>
        <v>0</v>
      </c>
      <c r="EC8" s="2">
        <f t="shared" si="1"/>
        <v>0</v>
      </c>
      <c r="ED8" s="2">
        <f t="shared" si="1"/>
        <v>0</v>
      </c>
      <c r="EE8" s="2">
        <f t="shared" si="1"/>
        <v>0</v>
      </c>
      <c r="EF8" s="2">
        <f t="shared" ref="EF8:GQ8" si="2">EF9</f>
        <v>1</v>
      </c>
      <c r="EG8" s="2">
        <f t="shared" si="2"/>
        <v>1</v>
      </c>
      <c r="EH8" s="2">
        <f t="shared" si="2"/>
        <v>2</v>
      </c>
      <c r="EI8" s="2">
        <f t="shared" si="2"/>
        <v>0</v>
      </c>
      <c r="EJ8" s="2">
        <f t="shared" si="2"/>
        <v>0</v>
      </c>
      <c r="EK8" s="2">
        <f t="shared" si="2"/>
        <v>0</v>
      </c>
      <c r="EL8" s="2">
        <f t="shared" si="2"/>
        <v>0</v>
      </c>
      <c r="EM8" s="2">
        <f t="shared" si="2"/>
        <v>0</v>
      </c>
      <c r="EN8" s="2">
        <f t="shared" si="2"/>
        <v>0</v>
      </c>
      <c r="EO8" s="2">
        <f t="shared" si="2"/>
        <v>0</v>
      </c>
      <c r="EP8" s="2">
        <f t="shared" si="2"/>
        <v>0</v>
      </c>
      <c r="EQ8" s="2">
        <f t="shared" si="2"/>
        <v>0</v>
      </c>
      <c r="ER8" s="2">
        <f t="shared" si="2"/>
        <v>0</v>
      </c>
      <c r="ES8" s="2">
        <f t="shared" si="2"/>
        <v>0</v>
      </c>
      <c r="ET8" s="2">
        <f t="shared" si="2"/>
        <v>0</v>
      </c>
      <c r="EU8" s="2">
        <f t="shared" si="2"/>
        <v>0</v>
      </c>
      <c r="EV8" s="2">
        <f t="shared" si="2"/>
        <v>0</v>
      </c>
      <c r="EW8" s="2">
        <f t="shared" si="2"/>
        <v>0</v>
      </c>
      <c r="EX8" s="2">
        <f t="shared" si="2"/>
        <v>0</v>
      </c>
      <c r="EY8" s="2">
        <f t="shared" si="2"/>
        <v>0</v>
      </c>
      <c r="EZ8" s="2">
        <f t="shared" si="2"/>
        <v>0</v>
      </c>
      <c r="FA8" s="2">
        <f t="shared" si="2"/>
        <v>5</v>
      </c>
      <c r="FB8" s="2">
        <f t="shared" si="2"/>
        <v>0</v>
      </c>
      <c r="FC8" s="2">
        <f t="shared" si="2"/>
        <v>2</v>
      </c>
      <c r="FD8" s="2">
        <f t="shared" si="2"/>
        <v>2</v>
      </c>
      <c r="FE8" s="2">
        <f t="shared" si="2"/>
        <v>1</v>
      </c>
      <c r="FF8" s="2">
        <f t="shared" si="2"/>
        <v>9</v>
      </c>
      <c r="FG8" s="2">
        <f t="shared" si="2"/>
        <v>0</v>
      </c>
      <c r="FH8" s="2">
        <f t="shared" si="2"/>
        <v>0</v>
      </c>
      <c r="FI8" s="2">
        <f t="shared" si="2"/>
        <v>0</v>
      </c>
      <c r="FJ8" s="2">
        <f t="shared" si="2"/>
        <v>0</v>
      </c>
      <c r="FK8" s="2">
        <f t="shared" si="2"/>
        <v>0</v>
      </c>
      <c r="FL8" s="2">
        <f t="shared" si="2"/>
        <v>0</v>
      </c>
      <c r="FM8" s="2">
        <f t="shared" si="2"/>
        <v>0</v>
      </c>
      <c r="FN8" s="2">
        <f t="shared" si="2"/>
        <v>0</v>
      </c>
      <c r="FO8" s="2">
        <f t="shared" si="2"/>
        <v>0</v>
      </c>
      <c r="FP8" s="2">
        <f t="shared" si="2"/>
        <v>0</v>
      </c>
      <c r="FQ8" s="2">
        <f t="shared" si="2"/>
        <v>0</v>
      </c>
      <c r="FR8" s="2">
        <f t="shared" si="2"/>
        <v>0</v>
      </c>
      <c r="FS8" s="2">
        <f t="shared" si="2"/>
        <v>0</v>
      </c>
      <c r="FT8" s="2">
        <f t="shared" si="2"/>
        <v>0</v>
      </c>
      <c r="FU8" s="2">
        <f t="shared" si="2"/>
        <v>0</v>
      </c>
      <c r="FV8" s="2">
        <f t="shared" si="2"/>
        <v>0</v>
      </c>
      <c r="FW8" s="2">
        <f t="shared" si="2"/>
        <v>0</v>
      </c>
      <c r="FX8" s="2">
        <f t="shared" si="2"/>
        <v>0</v>
      </c>
      <c r="FY8" s="2">
        <f t="shared" si="2"/>
        <v>0</v>
      </c>
      <c r="FZ8" s="2">
        <f t="shared" si="2"/>
        <v>2</v>
      </c>
      <c r="GA8" s="2">
        <f t="shared" si="2"/>
        <v>3</v>
      </c>
      <c r="GB8" s="2">
        <f t="shared" si="2"/>
        <v>0</v>
      </c>
      <c r="GC8" s="2">
        <f t="shared" si="2"/>
        <v>0</v>
      </c>
      <c r="GD8" s="2">
        <f t="shared" si="2"/>
        <v>5</v>
      </c>
      <c r="GE8" s="2">
        <f t="shared" si="2"/>
        <v>0</v>
      </c>
      <c r="GF8" s="2">
        <f t="shared" si="2"/>
        <v>0</v>
      </c>
      <c r="GG8" s="2">
        <f t="shared" si="2"/>
        <v>0</v>
      </c>
      <c r="GH8" s="2">
        <f t="shared" si="2"/>
        <v>0</v>
      </c>
      <c r="GI8" s="2">
        <f t="shared" si="2"/>
        <v>0</v>
      </c>
      <c r="GJ8" s="2">
        <f t="shared" si="2"/>
        <v>0</v>
      </c>
      <c r="GK8" s="2">
        <f t="shared" si="2"/>
        <v>0</v>
      </c>
      <c r="GL8" s="2">
        <f t="shared" si="2"/>
        <v>0</v>
      </c>
      <c r="GM8" s="2">
        <f t="shared" si="2"/>
        <v>0</v>
      </c>
      <c r="GN8" s="2">
        <f t="shared" si="2"/>
        <v>0</v>
      </c>
      <c r="GO8" s="2">
        <f t="shared" si="2"/>
        <v>0</v>
      </c>
      <c r="GP8" s="2">
        <f t="shared" si="2"/>
        <v>0</v>
      </c>
      <c r="GQ8" s="2">
        <f t="shared" si="2"/>
        <v>0</v>
      </c>
      <c r="GR8" s="2">
        <f t="shared" ref="GR8:JI8" si="3">GR9</f>
        <v>0</v>
      </c>
      <c r="GS8" s="2">
        <f t="shared" si="3"/>
        <v>0</v>
      </c>
      <c r="GT8" s="2">
        <f t="shared" si="3"/>
        <v>0</v>
      </c>
      <c r="GU8" s="2">
        <f t="shared" si="3"/>
        <v>0</v>
      </c>
      <c r="GV8" s="2">
        <f t="shared" si="3"/>
        <v>0</v>
      </c>
      <c r="GW8" s="2">
        <f t="shared" si="3"/>
        <v>0</v>
      </c>
      <c r="GX8" s="2">
        <f t="shared" si="3"/>
        <v>0</v>
      </c>
      <c r="GY8" s="2">
        <f t="shared" si="3"/>
        <v>0</v>
      </c>
      <c r="GZ8" s="2">
        <f t="shared" si="3"/>
        <v>0</v>
      </c>
      <c r="HA8" s="2">
        <f t="shared" si="3"/>
        <v>0</v>
      </c>
      <c r="HB8" s="2">
        <f t="shared" si="3"/>
        <v>0</v>
      </c>
      <c r="HC8" s="2">
        <f t="shared" si="3"/>
        <v>0</v>
      </c>
      <c r="HD8" s="2">
        <f t="shared" si="3"/>
        <v>0</v>
      </c>
      <c r="HE8" s="2">
        <f t="shared" si="3"/>
        <v>0</v>
      </c>
      <c r="HF8" s="2">
        <f t="shared" si="3"/>
        <v>0</v>
      </c>
      <c r="HG8" s="2">
        <f t="shared" si="3"/>
        <v>0</v>
      </c>
      <c r="HH8" s="2">
        <f t="shared" si="3"/>
        <v>0</v>
      </c>
      <c r="HI8" s="2">
        <f t="shared" si="3"/>
        <v>0</v>
      </c>
      <c r="HJ8" s="2">
        <f t="shared" si="3"/>
        <v>0</v>
      </c>
      <c r="HK8" s="2">
        <f t="shared" si="3"/>
        <v>0</v>
      </c>
      <c r="HL8" s="2">
        <f t="shared" si="3"/>
        <v>0</v>
      </c>
      <c r="HM8" s="2">
        <f t="shared" si="3"/>
        <v>0</v>
      </c>
      <c r="HN8" s="2">
        <f t="shared" si="3"/>
        <v>0</v>
      </c>
      <c r="HO8" s="2">
        <f t="shared" si="3"/>
        <v>0</v>
      </c>
      <c r="HP8" s="2">
        <f t="shared" si="3"/>
        <v>0</v>
      </c>
      <c r="HQ8" s="2">
        <f t="shared" si="3"/>
        <v>1</v>
      </c>
      <c r="HR8" s="2">
        <f t="shared" si="3"/>
        <v>0</v>
      </c>
      <c r="HS8" s="2">
        <f t="shared" si="3"/>
        <v>2</v>
      </c>
      <c r="HT8" s="2">
        <f t="shared" si="3"/>
        <v>5</v>
      </c>
      <c r="HU8" s="2">
        <f t="shared" si="3"/>
        <v>8</v>
      </c>
      <c r="HV8" s="2">
        <f t="shared" si="3"/>
        <v>2</v>
      </c>
      <c r="HW8" s="2">
        <f t="shared" si="3"/>
        <v>0</v>
      </c>
      <c r="HX8" s="2">
        <f t="shared" si="3"/>
        <v>1</v>
      </c>
      <c r="HY8" s="2">
        <f t="shared" si="3"/>
        <v>1</v>
      </c>
      <c r="HZ8" s="2">
        <f t="shared" si="3"/>
        <v>20</v>
      </c>
      <c r="IA8" s="2">
        <f t="shared" si="3"/>
        <v>0</v>
      </c>
      <c r="IB8" s="2">
        <f t="shared" si="3"/>
        <v>0</v>
      </c>
      <c r="IC8" s="2">
        <f t="shared" si="3"/>
        <v>0</v>
      </c>
      <c r="ID8" s="2">
        <f t="shared" si="3"/>
        <v>0</v>
      </c>
      <c r="IE8" s="2">
        <f t="shared" si="3"/>
        <v>0</v>
      </c>
      <c r="IF8" s="2">
        <f t="shared" si="3"/>
        <v>0</v>
      </c>
      <c r="IG8" s="2">
        <f t="shared" si="3"/>
        <v>0</v>
      </c>
      <c r="IH8" s="2">
        <f t="shared" si="3"/>
        <v>0</v>
      </c>
      <c r="II8" s="2">
        <f t="shared" si="3"/>
        <v>0</v>
      </c>
      <c r="IJ8" s="2">
        <f t="shared" si="3"/>
        <v>0</v>
      </c>
      <c r="IK8" s="2">
        <f t="shared" si="3"/>
        <v>0</v>
      </c>
      <c r="IL8" s="2">
        <f t="shared" si="3"/>
        <v>0</v>
      </c>
      <c r="IM8" s="2">
        <f t="shared" si="3"/>
        <v>0</v>
      </c>
      <c r="IN8" s="2">
        <f t="shared" si="3"/>
        <v>0</v>
      </c>
      <c r="IO8" s="2">
        <f t="shared" si="3"/>
        <v>0</v>
      </c>
      <c r="IP8" s="2">
        <f t="shared" si="3"/>
        <v>0</v>
      </c>
      <c r="IQ8" s="2">
        <f t="shared" si="3"/>
        <v>0</v>
      </c>
      <c r="IR8" s="2">
        <f t="shared" si="3"/>
        <v>1</v>
      </c>
      <c r="IS8" s="2">
        <f t="shared" si="3"/>
        <v>10</v>
      </c>
      <c r="IT8" s="2">
        <f t="shared" si="3"/>
        <v>1</v>
      </c>
      <c r="IU8" s="2">
        <f t="shared" si="3"/>
        <v>1</v>
      </c>
      <c r="IV8" s="2">
        <f t="shared" si="3"/>
        <v>7</v>
      </c>
      <c r="IW8" s="2">
        <f t="shared" si="3"/>
        <v>8</v>
      </c>
      <c r="IX8" s="2">
        <f t="shared" si="3"/>
        <v>28</v>
      </c>
      <c r="IY8" s="2">
        <f t="shared" si="3"/>
        <v>0</v>
      </c>
      <c r="IZ8" s="2">
        <f t="shared" si="3"/>
        <v>0</v>
      </c>
      <c r="JA8" s="2">
        <f t="shared" si="3"/>
        <v>0</v>
      </c>
      <c r="JB8" s="2">
        <f t="shared" si="3"/>
        <v>0</v>
      </c>
      <c r="JC8" s="2">
        <f t="shared" si="3"/>
        <v>0</v>
      </c>
      <c r="JD8" s="2">
        <f t="shared" si="3"/>
        <v>0</v>
      </c>
      <c r="JE8" s="2">
        <f t="shared" si="3"/>
        <v>0</v>
      </c>
      <c r="JF8" s="2">
        <f t="shared" si="3"/>
        <v>0</v>
      </c>
      <c r="JG8" s="2">
        <f t="shared" si="3"/>
        <v>0</v>
      </c>
      <c r="JH8" s="2">
        <f t="shared" si="3"/>
        <v>0</v>
      </c>
      <c r="JI8" s="2">
        <f t="shared" si="3"/>
        <v>0</v>
      </c>
      <c r="JJ8" s="2">
        <f t="shared" ref="JJ8:LO8" si="4">JJ9</f>
        <v>0</v>
      </c>
      <c r="JK8" s="2">
        <f t="shared" si="4"/>
        <v>0</v>
      </c>
      <c r="JL8" s="2">
        <f t="shared" si="4"/>
        <v>0</v>
      </c>
      <c r="JM8" s="2">
        <f t="shared" si="4"/>
        <v>0</v>
      </c>
      <c r="JN8" s="2">
        <f t="shared" si="4"/>
        <v>0</v>
      </c>
      <c r="JO8" s="2">
        <f t="shared" si="4"/>
        <v>0</v>
      </c>
      <c r="JP8" s="2">
        <f t="shared" si="4"/>
        <v>18</v>
      </c>
      <c r="JQ8" s="2">
        <f t="shared" si="4"/>
        <v>37</v>
      </c>
      <c r="JR8" s="2">
        <f t="shared" si="4"/>
        <v>27</v>
      </c>
      <c r="JS8" s="2">
        <f t="shared" si="4"/>
        <v>1</v>
      </c>
      <c r="JT8" s="2">
        <f t="shared" si="4"/>
        <v>0</v>
      </c>
      <c r="JU8" s="2">
        <f t="shared" si="4"/>
        <v>0</v>
      </c>
      <c r="JV8" s="2">
        <f t="shared" si="4"/>
        <v>83</v>
      </c>
      <c r="JW8" s="2">
        <f t="shared" si="4"/>
        <v>0</v>
      </c>
      <c r="JX8" s="2">
        <f t="shared" si="4"/>
        <v>0</v>
      </c>
      <c r="JY8" s="2">
        <f t="shared" si="4"/>
        <v>0</v>
      </c>
      <c r="JZ8" s="2">
        <f t="shared" si="4"/>
        <v>0</v>
      </c>
      <c r="KA8" s="2">
        <f t="shared" si="4"/>
        <v>0</v>
      </c>
      <c r="KB8" s="2">
        <f t="shared" si="4"/>
        <v>0</v>
      </c>
      <c r="KC8" s="2">
        <f t="shared" si="4"/>
        <v>0</v>
      </c>
      <c r="KD8" s="2">
        <f t="shared" si="4"/>
        <v>0</v>
      </c>
      <c r="KE8" s="2">
        <f t="shared" si="4"/>
        <v>1</v>
      </c>
      <c r="KF8" s="2">
        <f t="shared" si="4"/>
        <v>1</v>
      </c>
      <c r="KG8" s="2">
        <f t="shared" si="4"/>
        <v>0</v>
      </c>
      <c r="KH8" s="2">
        <f t="shared" si="4"/>
        <v>2</v>
      </c>
      <c r="KI8" s="2">
        <f t="shared" si="4"/>
        <v>0</v>
      </c>
      <c r="KJ8" s="2">
        <f t="shared" si="4"/>
        <v>0</v>
      </c>
      <c r="KK8" s="2">
        <f t="shared" si="4"/>
        <v>0</v>
      </c>
      <c r="KL8" s="2">
        <f t="shared" si="4"/>
        <v>0</v>
      </c>
      <c r="KM8" s="2">
        <f t="shared" si="4"/>
        <v>0</v>
      </c>
      <c r="KN8" s="2">
        <f t="shared" si="4"/>
        <v>10</v>
      </c>
      <c r="KO8" s="2">
        <f t="shared" si="4"/>
        <v>23</v>
      </c>
      <c r="KP8" s="2">
        <f t="shared" si="4"/>
        <v>40</v>
      </c>
      <c r="KQ8" s="2">
        <f t="shared" si="4"/>
        <v>17</v>
      </c>
      <c r="KR8" s="2">
        <f t="shared" si="4"/>
        <v>10</v>
      </c>
      <c r="KS8" s="2">
        <f t="shared" si="4"/>
        <v>2</v>
      </c>
      <c r="KT8" s="2">
        <f t="shared" si="4"/>
        <v>102</v>
      </c>
      <c r="KU8" s="2">
        <f t="shared" si="4"/>
        <v>0</v>
      </c>
      <c r="KV8" s="2">
        <f t="shared" si="4"/>
        <v>0</v>
      </c>
      <c r="KW8" s="2">
        <f t="shared" si="4"/>
        <v>0</v>
      </c>
      <c r="KX8" s="2">
        <f t="shared" si="4"/>
        <v>0</v>
      </c>
      <c r="KY8" s="2">
        <f t="shared" si="4"/>
        <v>0</v>
      </c>
      <c r="KZ8" s="2">
        <f t="shared" si="4"/>
        <v>0</v>
      </c>
      <c r="LA8" s="2">
        <f t="shared" si="4"/>
        <v>0</v>
      </c>
      <c r="LB8" s="2">
        <f t="shared" si="4"/>
        <v>0</v>
      </c>
      <c r="LC8" s="2">
        <f t="shared" si="4"/>
        <v>1</v>
      </c>
      <c r="LD8" s="2">
        <f t="shared" si="4"/>
        <v>2</v>
      </c>
      <c r="LE8" s="2">
        <f t="shared" si="4"/>
        <v>0</v>
      </c>
      <c r="LF8" s="2">
        <f t="shared" si="4"/>
        <v>3</v>
      </c>
      <c r="LG8" s="2">
        <f t="shared" si="4"/>
        <v>0</v>
      </c>
      <c r="LH8" s="2">
        <f t="shared" si="4"/>
        <v>0</v>
      </c>
      <c r="LI8" s="2">
        <f t="shared" si="4"/>
        <v>0</v>
      </c>
      <c r="LJ8" s="2">
        <f t="shared" si="4"/>
        <v>0</v>
      </c>
      <c r="LK8" s="2">
        <f t="shared" si="4"/>
        <v>0</v>
      </c>
      <c r="LL8" s="2">
        <f t="shared" si="4"/>
        <v>2</v>
      </c>
      <c r="LM8" s="2">
        <f t="shared" si="4"/>
        <v>2</v>
      </c>
      <c r="LN8" s="2">
        <f t="shared" si="4"/>
        <v>3</v>
      </c>
      <c r="LO8" s="2">
        <f t="shared" si="4"/>
        <v>0</v>
      </c>
      <c r="LP8" s="2">
        <f t="shared" ref="LP8:OA8" si="5">LP9</f>
        <v>0</v>
      </c>
      <c r="LQ8" s="2">
        <f t="shared" si="5"/>
        <v>0</v>
      </c>
      <c r="LR8" s="2">
        <f t="shared" si="5"/>
        <v>7</v>
      </c>
      <c r="LS8" s="2">
        <f t="shared" si="5"/>
        <v>0</v>
      </c>
      <c r="LT8" s="2">
        <f t="shared" si="5"/>
        <v>0</v>
      </c>
      <c r="LU8" s="2">
        <f t="shared" si="5"/>
        <v>0</v>
      </c>
      <c r="LV8" s="2">
        <f t="shared" si="5"/>
        <v>0</v>
      </c>
      <c r="LW8" s="2">
        <f t="shared" si="5"/>
        <v>0</v>
      </c>
      <c r="LX8" s="2">
        <f t="shared" si="5"/>
        <v>0</v>
      </c>
      <c r="LY8" s="2">
        <f t="shared" si="5"/>
        <v>0</v>
      </c>
      <c r="LZ8" s="2">
        <f t="shared" si="5"/>
        <v>0</v>
      </c>
      <c r="MA8" s="2">
        <f t="shared" si="5"/>
        <v>0</v>
      </c>
      <c r="MB8" s="2">
        <f t="shared" si="5"/>
        <v>0</v>
      </c>
      <c r="MC8" s="2">
        <f t="shared" si="5"/>
        <v>0</v>
      </c>
      <c r="MD8" s="2">
        <f t="shared" si="5"/>
        <v>0</v>
      </c>
      <c r="ME8" s="2">
        <f t="shared" si="5"/>
        <v>0</v>
      </c>
      <c r="MF8" s="2">
        <f t="shared" si="5"/>
        <v>0</v>
      </c>
      <c r="MG8" s="2">
        <f t="shared" si="5"/>
        <v>0</v>
      </c>
      <c r="MH8" s="2">
        <f t="shared" si="5"/>
        <v>0</v>
      </c>
      <c r="MI8" s="2">
        <f t="shared" si="5"/>
        <v>0</v>
      </c>
      <c r="MJ8" s="2">
        <f t="shared" si="5"/>
        <v>0</v>
      </c>
      <c r="MK8" s="2">
        <f t="shared" si="5"/>
        <v>0</v>
      </c>
      <c r="ML8" s="2">
        <f t="shared" si="5"/>
        <v>0</v>
      </c>
      <c r="MM8" s="2">
        <f t="shared" si="5"/>
        <v>0</v>
      </c>
      <c r="MN8" s="2">
        <f t="shared" si="5"/>
        <v>0</v>
      </c>
      <c r="MO8" s="2">
        <f t="shared" si="5"/>
        <v>0</v>
      </c>
      <c r="MP8" s="2">
        <f t="shared" si="5"/>
        <v>0</v>
      </c>
      <c r="MQ8" s="2">
        <f t="shared" si="5"/>
        <v>0</v>
      </c>
      <c r="MR8" s="2">
        <f t="shared" si="5"/>
        <v>0</v>
      </c>
      <c r="MS8" s="2">
        <f t="shared" si="5"/>
        <v>0</v>
      </c>
      <c r="MT8" s="2">
        <f t="shared" si="5"/>
        <v>0</v>
      </c>
      <c r="MU8" s="2">
        <f t="shared" si="5"/>
        <v>0</v>
      </c>
      <c r="MV8" s="2">
        <f t="shared" si="5"/>
        <v>0</v>
      </c>
      <c r="MW8" s="2">
        <f t="shared" si="5"/>
        <v>0</v>
      </c>
      <c r="MX8" s="2">
        <f t="shared" si="5"/>
        <v>0</v>
      </c>
      <c r="MY8" s="2">
        <f t="shared" si="5"/>
        <v>0</v>
      </c>
      <c r="MZ8" s="2">
        <f t="shared" si="5"/>
        <v>0</v>
      </c>
      <c r="NA8" s="2">
        <f t="shared" si="5"/>
        <v>0</v>
      </c>
      <c r="NB8" s="2">
        <f t="shared" si="5"/>
        <v>0</v>
      </c>
      <c r="NC8" s="2">
        <f t="shared" si="5"/>
        <v>0</v>
      </c>
      <c r="ND8" s="2">
        <f t="shared" si="5"/>
        <v>0</v>
      </c>
      <c r="NE8" s="2">
        <f t="shared" si="5"/>
        <v>0</v>
      </c>
      <c r="NF8" s="2">
        <f t="shared" si="5"/>
        <v>0</v>
      </c>
      <c r="NG8" s="2">
        <f t="shared" si="5"/>
        <v>0</v>
      </c>
      <c r="NH8" s="2">
        <f t="shared" si="5"/>
        <v>0</v>
      </c>
      <c r="NI8" s="2">
        <f t="shared" si="5"/>
        <v>0</v>
      </c>
      <c r="NJ8" s="2">
        <f t="shared" si="5"/>
        <v>0</v>
      </c>
      <c r="NK8" s="2">
        <f t="shared" si="5"/>
        <v>0</v>
      </c>
      <c r="NL8" s="2">
        <f t="shared" si="5"/>
        <v>0</v>
      </c>
      <c r="NM8" s="2">
        <f t="shared" si="5"/>
        <v>0</v>
      </c>
      <c r="NN8" s="2">
        <f t="shared" si="5"/>
        <v>0</v>
      </c>
      <c r="NO8" s="2">
        <f t="shared" si="5"/>
        <v>0</v>
      </c>
      <c r="NP8" s="2">
        <f t="shared" si="5"/>
        <v>0</v>
      </c>
      <c r="NQ8" s="2">
        <f t="shared" si="5"/>
        <v>0</v>
      </c>
      <c r="NR8" s="2">
        <f t="shared" si="5"/>
        <v>0</v>
      </c>
      <c r="NS8" s="2">
        <f t="shared" si="5"/>
        <v>0</v>
      </c>
      <c r="NT8" s="2">
        <f t="shared" si="5"/>
        <v>0</v>
      </c>
      <c r="NU8" s="2">
        <f t="shared" si="5"/>
        <v>0</v>
      </c>
      <c r="NV8" s="2">
        <f t="shared" si="5"/>
        <v>0</v>
      </c>
      <c r="NW8" s="2">
        <f t="shared" si="5"/>
        <v>0</v>
      </c>
      <c r="NX8" s="2">
        <f t="shared" si="5"/>
        <v>0</v>
      </c>
      <c r="NY8" s="2">
        <f t="shared" si="5"/>
        <v>0</v>
      </c>
      <c r="NZ8" s="2">
        <f t="shared" si="5"/>
        <v>0</v>
      </c>
      <c r="OA8" s="2">
        <f t="shared" si="5"/>
        <v>0</v>
      </c>
      <c r="OB8" s="2">
        <f t="shared" ref="OB8:QM8" si="6">OB9</f>
        <v>0</v>
      </c>
      <c r="OC8" s="2">
        <f t="shared" si="6"/>
        <v>0</v>
      </c>
      <c r="OD8" s="2">
        <f t="shared" si="6"/>
        <v>0</v>
      </c>
      <c r="OE8" s="2">
        <f t="shared" si="6"/>
        <v>0</v>
      </c>
      <c r="OF8" s="2">
        <f t="shared" si="6"/>
        <v>0</v>
      </c>
      <c r="OG8" s="2">
        <f t="shared" si="6"/>
        <v>0</v>
      </c>
      <c r="OH8" s="2">
        <f t="shared" si="6"/>
        <v>0</v>
      </c>
      <c r="OI8" s="2">
        <f t="shared" si="6"/>
        <v>0</v>
      </c>
      <c r="OJ8" s="2">
        <f t="shared" si="6"/>
        <v>0</v>
      </c>
      <c r="OK8" s="2">
        <f t="shared" si="6"/>
        <v>0</v>
      </c>
      <c r="OL8" s="2">
        <f t="shared" si="6"/>
        <v>0</v>
      </c>
      <c r="OM8" s="2">
        <f t="shared" si="6"/>
        <v>0</v>
      </c>
      <c r="ON8" s="2">
        <f t="shared" si="6"/>
        <v>0</v>
      </c>
      <c r="OO8" s="2">
        <f t="shared" si="6"/>
        <v>0</v>
      </c>
      <c r="OP8" s="2">
        <f t="shared" si="6"/>
        <v>0</v>
      </c>
      <c r="OQ8" s="2">
        <f t="shared" si="6"/>
        <v>0</v>
      </c>
      <c r="OR8" s="2">
        <f t="shared" si="6"/>
        <v>0</v>
      </c>
      <c r="OS8" s="2">
        <f t="shared" si="6"/>
        <v>0</v>
      </c>
      <c r="OT8" s="2">
        <f t="shared" si="6"/>
        <v>0</v>
      </c>
      <c r="OU8" s="2">
        <f t="shared" si="6"/>
        <v>0</v>
      </c>
      <c r="OV8" s="2">
        <f t="shared" si="6"/>
        <v>0</v>
      </c>
      <c r="OW8" s="2">
        <f t="shared" si="6"/>
        <v>0</v>
      </c>
      <c r="OX8" s="2">
        <f t="shared" si="6"/>
        <v>0</v>
      </c>
      <c r="OY8" s="2">
        <f t="shared" si="6"/>
        <v>0</v>
      </c>
      <c r="OZ8" s="2">
        <f t="shared" si="6"/>
        <v>0</v>
      </c>
      <c r="PA8" s="2">
        <f t="shared" si="6"/>
        <v>0</v>
      </c>
      <c r="PB8" s="2">
        <f t="shared" si="6"/>
        <v>0</v>
      </c>
      <c r="PC8" s="2">
        <f t="shared" si="6"/>
        <v>0</v>
      </c>
      <c r="PD8" s="2">
        <f t="shared" si="6"/>
        <v>0</v>
      </c>
      <c r="PE8" s="2">
        <f t="shared" si="6"/>
        <v>0</v>
      </c>
      <c r="PF8" s="2">
        <f t="shared" si="6"/>
        <v>0</v>
      </c>
      <c r="PG8" s="2">
        <f t="shared" si="6"/>
        <v>0</v>
      </c>
      <c r="PH8" s="2">
        <f t="shared" si="6"/>
        <v>0</v>
      </c>
      <c r="PI8" s="2">
        <f t="shared" si="6"/>
        <v>0</v>
      </c>
      <c r="PJ8" s="2">
        <f t="shared" si="6"/>
        <v>0</v>
      </c>
      <c r="PK8" s="2">
        <f t="shared" si="6"/>
        <v>0</v>
      </c>
      <c r="PL8" s="2">
        <f t="shared" si="6"/>
        <v>0</v>
      </c>
      <c r="PM8" s="2">
        <f t="shared" si="6"/>
        <v>0</v>
      </c>
      <c r="PN8" s="2">
        <f t="shared" si="6"/>
        <v>0</v>
      </c>
      <c r="PO8" s="2">
        <f t="shared" si="6"/>
        <v>0</v>
      </c>
      <c r="PP8" s="2">
        <f t="shared" si="6"/>
        <v>0</v>
      </c>
      <c r="PQ8" s="2">
        <f t="shared" si="6"/>
        <v>0</v>
      </c>
      <c r="PR8" s="2">
        <f t="shared" si="6"/>
        <v>0</v>
      </c>
      <c r="PS8" s="2">
        <f t="shared" si="6"/>
        <v>0</v>
      </c>
      <c r="PT8" s="2">
        <f t="shared" si="6"/>
        <v>0</v>
      </c>
      <c r="PU8" s="2">
        <f t="shared" si="6"/>
        <v>0</v>
      </c>
      <c r="PV8" s="2">
        <f t="shared" si="6"/>
        <v>0</v>
      </c>
      <c r="PW8" s="2">
        <f t="shared" si="6"/>
        <v>0</v>
      </c>
      <c r="PX8" s="2">
        <f t="shared" si="6"/>
        <v>0</v>
      </c>
      <c r="PY8" s="2">
        <f t="shared" si="6"/>
        <v>0</v>
      </c>
      <c r="PZ8" s="2">
        <f t="shared" si="6"/>
        <v>0</v>
      </c>
      <c r="QA8" s="2">
        <f t="shared" si="6"/>
        <v>0</v>
      </c>
      <c r="QB8" s="2">
        <f t="shared" si="6"/>
        <v>0</v>
      </c>
      <c r="QC8" s="2">
        <f t="shared" si="6"/>
        <v>0</v>
      </c>
      <c r="QD8" s="2">
        <f t="shared" si="6"/>
        <v>0</v>
      </c>
      <c r="QE8" s="2">
        <f t="shared" si="6"/>
        <v>0</v>
      </c>
      <c r="QF8" s="2">
        <f t="shared" si="6"/>
        <v>0</v>
      </c>
      <c r="QG8" s="2">
        <f t="shared" si="6"/>
        <v>0</v>
      </c>
      <c r="QH8" s="2">
        <f t="shared" si="6"/>
        <v>0</v>
      </c>
      <c r="QI8" s="2">
        <f t="shared" si="6"/>
        <v>0</v>
      </c>
      <c r="QJ8" s="2">
        <f t="shared" si="6"/>
        <v>0</v>
      </c>
      <c r="QK8" s="2">
        <f t="shared" si="6"/>
        <v>0</v>
      </c>
      <c r="QL8" s="2">
        <f t="shared" si="6"/>
        <v>0</v>
      </c>
      <c r="QM8" s="2">
        <f t="shared" si="6"/>
        <v>0</v>
      </c>
      <c r="QN8" s="2">
        <f t="shared" ref="QN8:QT8" si="7">QN9</f>
        <v>0</v>
      </c>
      <c r="QO8" s="2">
        <f t="shared" si="7"/>
        <v>0</v>
      </c>
      <c r="QP8" s="2">
        <f t="shared" si="7"/>
        <v>0</v>
      </c>
      <c r="QQ8" s="2">
        <f t="shared" si="7"/>
        <v>0</v>
      </c>
      <c r="QR8" s="2">
        <f t="shared" si="7"/>
        <v>0</v>
      </c>
      <c r="QS8" s="2">
        <f t="shared" si="7"/>
        <v>0</v>
      </c>
      <c r="QT8" s="2">
        <f t="shared" si="7"/>
        <v>0</v>
      </c>
    </row>
    <row r="9" spans="1:462" x14ac:dyDescent="0.25">
      <c r="A9" s="85"/>
      <c r="B9" s="85"/>
      <c r="C9" s="85"/>
      <c r="D9" s="85"/>
      <c r="E9" s="88"/>
      <c r="F9" s="32" t="s">
        <v>9</v>
      </c>
      <c r="G9" s="1">
        <f t="shared" ref="G9:BR9" si="8">SUM(G10:G10)</f>
        <v>0</v>
      </c>
      <c r="H9" s="1">
        <f t="shared" si="8"/>
        <v>0</v>
      </c>
      <c r="I9" s="1">
        <f t="shared" si="8"/>
        <v>0</v>
      </c>
      <c r="J9" s="1">
        <f t="shared" si="8"/>
        <v>0</v>
      </c>
      <c r="K9" s="1">
        <f t="shared" si="8"/>
        <v>0</v>
      </c>
      <c r="L9" s="1">
        <f t="shared" si="8"/>
        <v>0</v>
      </c>
      <c r="M9" s="1">
        <f t="shared" si="8"/>
        <v>0</v>
      </c>
      <c r="N9" s="1">
        <f t="shared" si="8"/>
        <v>0</v>
      </c>
      <c r="O9" s="1">
        <f t="shared" si="8"/>
        <v>0</v>
      </c>
      <c r="P9" s="1">
        <f t="shared" si="8"/>
        <v>0</v>
      </c>
      <c r="Q9" s="1">
        <f t="shared" si="8"/>
        <v>0</v>
      </c>
      <c r="R9" s="1">
        <f t="shared" si="8"/>
        <v>0</v>
      </c>
      <c r="S9" s="1">
        <f t="shared" si="8"/>
        <v>0</v>
      </c>
      <c r="T9" s="1">
        <f t="shared" si="8"/>
        <v>0</v>
      </c>
      <c r="U9" s="1">
        <f t="shared" si="8"/>
        <v>0</v>
      </c>
      <c r="V9" s="1">
        <f t="shared" si="8"/>
        <v>0</v>
      </c>
      <c r="W9" s="1">
        <f t="shared" si="8"/>
        <v>0</v>
      </c>
      <c r="X9" s="1">
        <f t="shared" si="8"/>
        <v>0</v>
      </c>
      <c r="Y9" s="1">
        <f t="shared" si="8"/>
        <v>0</v>
      </c>
      <c r="Z9" s="1">
        <f t="shared" si="8"/>
        <v>0</v>
      </c>
      <c r="AA9" s="1">
        <f t="shared" si="8"/>
        <v>0</v>
      </c>
      <c r="AB9" s="1">
        <f t="shared" si="8"/>
        <v>0</v>
      </c>
      <c r="AC9" s="1">
        <f t="shared" si="8"/>
        <v>0</v>
      </c>
      <c r="AD9" s="1">
        <f t="shared" si="8"/>
        <v>0</v>
      </c>
      <c r="AE9" s="1">
        <f t="shared" si="8"/>
        <v>0</v>
      </c>
      <c r="AF9" s="1">
        <f t="shared" si="8"/>
        <v>0</v>
      </c>
      <c r="AG9" s="1">
        <f t="shared" si="8"/>
        <v>5</v>
      </c>
      <c r="AH9" s="1">
        <f t="shared" si="8"/>
        <v>6</v>
      </c>
      <c r="AI9" s="1">
        <f t="shared" si="8"/>
        <v>7</v>
      </c>
      <c r="AJ9" s="1">
        <f t="shared" si="8"/>
        <v>21</v>
      </c>
      <c r="AK9" s="1">
        <f t="shared" si="8"/>
        <v>50</v>
      </c>
      <c r="AL9" s="1">
        <f t="shared" si="8"/>
        <v>31</v>
      </c>
      <c r="AM9" s="1">
        <f t="shared" si="8"/>
        <v>22</v>
      </c>
      <c r="AN9" s="1">
        <f t="shared" si="8"/>
        <v>26</v>
      </c>
      <c r="AO9" s="1">
        <f t="shared" si="8"/>
        <v>9</v>
      </c>
      <c r="AP9" s="1">
        <f t="shared" si="8"/>
        <v>177</v>
      </c>
      <c r="AQ9" s="1">
        <f t="shared" si="8"/>
        <v>0</v>
      </c>
      <c r="AR9" s="1">
        <f t="shared" si="8"/>
        <v>0</v>
      </c>
      <c r="AS9" s="1">
        <f t="shared" si="8"/>
        <v>0</v>
      </c>
      <c r="AT9" s="1">
        <f t="shared" si="8"/>
        <v>0</v>
      </c>
      <c r="AU9" s="1">
        <f t="shared" si="8"/>
        <v>0</v>
      </c>
      <c r="AV9" s="1">
        <f t="shared" si="8"/>
        <v>0</v>
      </c>
      <c r="AW9" s="1">
        <f t="shared" si="8"/>
        <v>0</v>
      </c>
      <c r="AX9" s="1">
        <f t="shared" si="8"/>
        <v>0</v>
      </c>
      <c r="AY9" s="1">
        <f t="shared" si="8"/>
        <v>0</v>
      </c>
      <c r="AZ9" s="1">
        <f t="shared" si="8"/>
        <v>0</v>
      </c>
      <c r="BA9" s="1">
        <f t="shared" si="8"/>
        <v>0</v>
      </c>
      <c r="BB9" s="1">
        <f t="shared" si="8"/>
        <v>0</v>
      </c>
      <c r="BC9" s="1">
        <f t="shared" si="8"/>
        <v>0</v>
      </c>
      <c r="BD9" s="1">
        <f t="shared" si="8"/>
        <v>0</v>
      </c>
      <c r="BE9" s="1">
        <f t="shared" si="8"/>
        <v>0</v>
      </c>
      <c r="BF9" s="1">
        <f t="shared" si="8"/>
        <v>0</v>
      </c>
      <c r="BG9" s="1">
        <f t="shared" si="8"/>
        <v>0</v>
      </c>
      <c r="BH9" s="1">
        <f t="shared" si="8"/>
        <v>0</v>
      </c>
      <c r="BI9" s="1">
        <f t="shared" si="8"/>
        <v>0</v>
      </c>
      <c r="BJ9" s="1">
        <f t="shared" si="8"/>
        <v>0</v>
      </c>
      <c r="BK9" s="1">
        <f t="shared" si="8"/>
        <v>0</v>
      </c>
      <c r="BL9" s="1">
        <f t="shared" si="8"/>
        <v>0</v>
      </c>
      <c r="BM9" s="1">
        <f t="shared" si="8"/>
        <v>0</v>
      </c>
      <c r="BN9" s="1">
        <f t="shared" si="8"/>
        <v>0</v>
      </c>
      <c r="BO9" s="1">
        <f t="shared" si="8"/>
        <v>0</v>
      </c>
      <c r="BP9" s="1">
        <f t="shared" si="8"/>
        <v>0</v>
      </c>
      <c r="BQ9" s="1">
        <f t="shared" si="8"/>
        <v>0</v>
      </c>
      <c r="BR9" s="1">
        <f t="shared" si="8"/>
        <v>0</v>
      </c>
      <c r="BS9" s="1">
        <f t="shared" ref="BS9:ED9" si="9">SUM(BS10:BS10)</f>
        <v>0</v>
      </c>
      <c r="BT9" s="1">
        <f t="shared" si="9"/>
        <v>0</v>
      </c>
      <c r="BU9" s="1">
        <f t="shared" si="9"/>
        <v>0</v>
      </c>
      <c r="BV9" s="1">
        <f t="shared" si="9"/>
        <v>0</v>
      </c>
      <c r="BW9" s="1">
        <f t="shared" si="9"/>
        <v>0</v>
      </c>
      <c r="BX9" s="1">
        <f t="shared" si="9"/>
        <v>0</v>
      </c>
      <c r="BY9" s="1">
        <f t="shared" si="9"/>
        <v>0</v>
      </c>
      <c r="BZ9" s="1">
        <f t="shared" si="9"/>
        <v>0</v>
      </c>
      <c r="CA9" s="1">
        <f t="shared" si="9"/>
        <v>0</v>
      </c>
      <c r="CB9" s="1">
        <f t="shared" si="9"/>
        <v>0</v>
      </c>
      <c r="CC9" s="1">
        <f t="shared" si="9"/>
        <v>0</v>
      </c>
      <c r="CD9" s="1">
        <f t="shared" si="9"/>
        <v>0</v>
      </c>
      <c r="CE9" s="1">
        <f t="shared" si="9"/>
        <v>0</v>
      </c>
      <c r="CF9" s="1">
        <f t="shared" si="9"/>
        <v>2</v>
      </c>
      <c r="CG9" s="1">
        <f t="shared" si="9"/>
        <v>5</v>
      </c>
      <c r="CH9" s="1">
        <f t="shared" si="9"/>
        <v>0</v>
      </c>
      <c r="CI9" s="1">
        <f t="shared" si="9"/>
        <v>0</v>
      </c>
      <c r="CJ9" s="1">
        <f t="shared" si="9"/>
        <v>0</v>
      </c>
      <c r="CK9" s="1">
        <f t="shared" si="9"/>
        <v>0</v>
      </c>
      <c r="CL9" s="1">
        <f t="shared" si="9"/>
        <v>7</v>
      </c>
      <c r="CM9" s="1">
        <f t="shared" si="9"/>
        <v>0</v>
      </c>
      <c r="CN9" s="1">
        <f t="shared" si="9"/>
        <v>0</v>
      </c>
      <c r="CO9" s="1">
        <f t="shared" si="9"/>
        <v>0</v>
      </c>
      <c r="CP9" s="1">
        <f t="shared" si="9"/>
        <v>0</v>
      </c>
      <c r="CQ9" s="1">
        <f t="shared" si="9"/>
        <v>0</v>
      </c>
      <c r="CR9" s="1">
        <f t="shared" si="9"/>
        <v>0</v>
      </c>
      <c r="CS9" s="1">
        <f t="shared" si="9"/>
        <v>0</v>
      </c>
      <c r="CT9" s="1">
        <f t="shared" si="9"/>
        <v>0</v>
      </c>
      <c r="CU9" s="1">
        <f t="shared" si="9"/>
        <v>0</v>
      </c>
      <c r="CV9" s="1">
        <f t="shared" si="9"/>
        <v>0</v>
      </c>
      <c r="CW9" s="1">
        <f t="shared" si="9"/>
        <v>0</v>
      </c>
      <c r="CX9" s="1">
        <f t="shared" si="9"/>
        <v>0</v>
      </c>
      <c r="CY9" s="1">
        <f t="shared" si="9"/>
        <v>0</v>
      </c>
      <c r="CZ9" s="1">
        <f t="shared" si="9"/>
        <v>0</v>
      </c>
      <c r="DA9" s="1">
        <f t="shared" si="9"/>
        <v>0</v>
      </c>
      <c r="DB9" s="1">
        <f t="shared" si="9"/>
        <v>0</v>
      </c>
      <c r="DC9" s="1">
        <f t="shared" si="9"/>
        <v>0</v>
      </c>
      <c r="DD9" s="1">
        <f t="shared" si="9"/>
        <v>0</v>
      </c>
      <c r="DE9" s="1">
        <f t="shared" si="9"/>
        <v>0</v>
      </c>
      <c r="DF9" s="1">
        <f t="shared" si="9"/>
        <v>0</v>
      </c>
      <c r="DG9" s="1">
        <f t="shared" si="9"/>
        <v>2</v>
      </c>
      <c r="DH9" s="1">
        <f t="shared" si="9"/>
        <v>0</v>
      </c>
      <c r="DI9" s="1">
        <f t="shared" si="9"/>
        <v>0</v>
      </c>
      <c r="DJ9" s="1">
        <f t="shared" si="9"/>
        <v>2</v>
      </c>
      <c r="DK9" s="1">
        <f t="shared" si="9"/>
        <v>0</v>
      </c>
      <c r="DL9" s="1">
        <f t="shared" si="9"/>
        <v>0</v>
      </c>
      <c r="DM9" s="1">
        <f t="shared" si="9"/>
        <v>0</v>
      </c>
      <c r="DN9" s="1">
        <f t="shared" si="9"/>
        <v>0</v>
      </c>
      <c r="DO9" s="1">
        <f t="shared" si="9"/>
        <v>0</v>
      </c>
      <c r="DP9" s="1">
        <f t="shared" si="9"/>
        <v>0</v>
      </c>
      <c r="DQ9" s="1">
        <f t="shared" si="9"/>
        <v>0</v>
      </c>
      <c r="DR9" s="1">
        <f t="shared" si="9"/>
        <v>0</v>
      </c>
      <c r="DS9" s="1">
        <f t="shared" si="9"/>
        <v>0</v>
      </c>
      <c r="DT9" s="1">
        <f t="shared" si="9"/>
        <v>0</v>
      </c>
      <c r="DU9" s="1">
        <f t="shared" si="9"/>
        <v>0</v>
      </c>
      <c r="DV9" s="1">
        <f t="shared" si="9"/>
        <v>0</v>
      </c>
      <c r="DW9" s="1">
        <f t="shared" si="9"/>
        <v>0</v>
      </c>
      <c r="DX9" s="1">
        <f t="shared" si="9"/>
        <v>0</v>
      </c>
      <c r="DY9" s="1">
        <f t="shared" si="9"/>
        <v>0</v>
      </c>
      <c r="DZ9" s="1">
        <f t="shared" si="9"/>
        <v>0</v>
      </c>
      <c r="EA9" s="1">
        <f t="shared" si="9"/>
        <v>0</v>
      </c>
      <c r="EB9" s="1">
        <f t="shared" si="9"/>
        <v>0</v>
      </c>
      <c r="EC9" s="1">
        <f t="shared" si="9"/>
        <v>0</v>
      </c>
      <c r="ED9" s="1">
        <f t="shared" si="9"/>
        <v>0</v>
      </c>
      <c r="EE9" s="1">
        <f t="shared" ref="EE9:GP9" si="10">SUM(EE10:EE10)</f>
        <v>0</v>
      </c>
      <c r="EF9" s="1">
        <f t="shared" si="10"/>
        <v>1</v>
      </c>
      <c r="EG9" s="1">
        <f t="shared" si="10"/>
        <v>1</v>
      </c>
      <c r="EH9" s="1">
        <f t="shared" si="10"/>
        <v>2</v>
      </c>
      <c r="EI9" s="1">
        <f t="shared" si="10"/>
        <v>0</v>
      </c>
      <c r="EJ9" s="1">
        <f t="shared" si="10"/>
        <v>0</v>
      </c>
      <c r="EK9" s="1">
        <f t="shared" si="10"/>
        <v>0</v>
      </c>
      <c r="EL9" s="1">
        <f t="shared" si="10"/>
        <v>0</v>
      </c>
      <c r="EM9" s="1">
        <f t="shared" si="10"/>
        <v>0</v>
      </c>
      <c r="EN9" s="1">
        <f t="shared" si="10"/>
        <v>0</v>
      </c>
      <c r="EO9" s="1">
        <f t="shared" si="10"/>
        <v>0</v>
      </c>
      <c r="EP9" s="1">
        <f t="shared" si="10"/>
        <v>0</v>
      </c>
      <c r="EQ9" s="1">
        <f t="shared" si="10"/>
        <v>0</v>
      </c>
      <c r="ER9" s="1">
        <f t="shared" si="10"/>
        <v>0</v>
      </c>
      <c r="ES9" s="1">
        <f t="shared" si="10"/>
        <v>0</v>
      </c>
      <c r="ET9" s="1">
        <f t="shared" si="10"/>
        <v>0</v>
      </c>
      <c r="EU9" s="1">
        <f t="shared" si="10"/>
        <v>0</v>
      </c>
      <c r="EV9" s="1">
        <f t="shared" si="10"/>
        <v>0</v>
      </c>
      <c r="EW9" s="1">
        <f t="shared" si="10"/>
        <v>0</v>
      </c>
      <c r="EX9" s="1">
        <f t="shared" si="10"/>
        <v>0</v>
      </c>
      <c r="EY9" s="1">
        <f t="shared" si="10"/>
        <v>0</v>
      </c>
      <c r="EZ9" s="1">
        <f t="shared" si="10"/>
        <v>0</v>
      </c>
      <c r="FA9" s="1">
        <f t="shared" si="10"/>
        <v>5</v>
      </c>
      <c r="FB9" s="1">
        <f t="shared" si="10"/>
        <v>0</v>
      </c>
      <c r="FC9" s="1">
        <f t="shared" si="10"/>
        <v>2</v>
      </c>
      <c r="FD9" s="1">
        <f t="shared" si="10"/>
        <v>2</v>
      </c>
      <c r="FE9" s="1">
        <f t="shared" si="10"/>
        <v>1</v>
      </c>
      <c r="FF9" s="1">
        <f t="shared" si="10"/>
        <v>9</v>
      </c>
      <c r="FG9" s="1">
        <f t="shared" si="10"/>
        <v>0</v>
      </c>
      <c r="FH9" s="1">
        <f t="shared" si="10"/>
        <v>0</v>
      </c>
      <c r="FI9" s="1">
        <f t="shared" si="10"/>
        <v>0</v>
      </c>
      <c r="FJ9" s="1">
        <f t="shared" si="10"/>
        <v>0</v>
      </c>
      <c r="FK9" s="1">
        <f t="shared" si="10"/>
        <v>0</v>
      </c>
      <c r="FL9" s="1">
        <f t="shared" si="10"/>
        <v>0</v>
      </c>
      <c r="FM9" s="1">
        <f t="shared" si="10"/>
        <v>0</v>
      </c>
      <c r="FN9" s="1">
        <f t="shared" si="10"/>
        <v>0</v>
      </c>
      <c r="FO9" s="1">
        <f t="shared" si="10"/>
        <v>0</v>
      </c>
      <c r="FP9" s="1">
        <f t="shared" si="10"/>
        <v>0</v>
      </c>
      <c r="FQ9" s="1">
        <f t="shared" si="10"/>
        <v>0</v>
      </c>
      <c r="FR9" s="1">
        <f t="shared" si="10"/>
        <v>0</v>
      </c>
      <c r="FS9" s="1">
        <f t="shared" si="10"/>
        <v>0</v>
      </c>
      <c r="FT9" s="1">
        <f t="shared" si="10"/>
        <v>0</v>
      </c>
      <c r="FU9" s="1">
        <f t="shared" si="10"/>
        <v>0</v>
      </c>
      <c r="FV9" s="1">
        <f t="shared" si="10"/>
        <v>0</v>
      </c>
      <c r="FW9" s="1">
        <f t="shared" si="10"/>
        <v>0</v>
      </c>
      <c r="FX9" s="1">
        <f t="shared" si="10"/>
        <v>0</v>
      </c>
      <c r="FY9" s="1">
        <f t="shared" si="10"/>
        <v>0</v>
      </c>
      <c r="FZ9" s="1">
        <f t="shared" si="10"/>
        <v>2</v>
      </c>
      <c r="GA9" s="1">
        <f t="shared" si="10"/>
        <v>3</v>
      </c>
      <c r="GB9" s="1">
        <f t="shared" si="10"/>
        <v>0</v>
      </c>
      <c r="GC9" s="1">
        <f t="shared" si="10"/>
        <v>0</v>
      </c>
      <c r="GD9" s="1">
        <f t="shared" si="10"/>
        <v>5</v>
      </c>
      <c r="GE9" s="1">
        <f t="shared" si="10"/>
        <v>0</v>
      </c>
      <c r="GF9" s="1">
        <f t="shared" si="10"/>
        <v>0</v>
      </c>
      <c r="GG9" s="1">
        <f t="shared" si="10"/>
        <v>0</v>
      </c>
      <c r="GH9" s="1">
        <f t="shared" si="10"/>
        <v>0</v>
      </c>
      <c r="GI9" s="1">
        <f t="shared" si="10"/>
        <v>0</v>
      </c>
      <c r="GJ9" s="1">
        <f t="shared" si="10"/>
        <v>0</v>
      </c>
      <c r="GK9" s="1">
        <f t="shared" si="10"/>
        <v>0</v>
      </c>
      <c r="GL9" s="1">
        <f t="shared" si="10"/>
        <v>0</v>
      </c>
      <c r="GM9" s="1">
        <f t="shared" si="10"/>
        <v>0</v>
      </c>
      <c r="GN9" s="1">
        <f t="shared" si="10"/>
        <v>0</v>
      </c>
      <c r="GO9" s="1">
        <f t="shared" si="10"/>
        <v>0</v>
      </c>
      <c r="GP9" s="1">
        <f t="shared" si="10"/>
        <v>0</v>
      </c>
      <c r="GQ9" s="1">
        <f t="shared" ref="GQ9:JB9" si="11">SUM(GQ10:GQ10)</f>
        <v>0</v>
      </c>
      <c r="GR9" s="1">
        <f t="shared" si="11"/>
        <v>0</v>
      </c>
      <c r="GS9" s="1">
        <f t="shared" si="11"/>
        <v>0</v>
      </c>
      <c r="GT9" s="1">
        <f t="shared" si="11"/>
        <v>0</v>
      </c>
      <c r="GU9" s="1">
        <f t="shared" si="11"/>
        <v>0</v>
      </c>
      <c r="GV9" s="1">
        <f t="shared" si="11"/>
        <v>0</v>
      </c>
      <c r="GW9" s="1">
        <f t="shared" si="11"/>
        <v>0</v>
      </c>
      <c r="GX9" s="1">
        <f t="shared" si="11"/>
        <v>0</v>
      </c>
      <c r="GY9" s="1">
        <f t="shared" si="11"/>
        <v>0</v>
      </c>
      <c r="GZ9" s="1">
        <f t="shared" si="11"/>
        <v>0</v>
      </c>
      <c r="HA9" s="1">
        <f t="shared" si="11"/>
        <v>0</v>
      </c>
      <c r="HB9" s="1">
        <f t="shared" si="11"/>
        <v>0</v>
      </c>
      <c r="HC9" s="1">
        <f t="shared" si="11"/>
        <v>0</v>
      </c>
      <c r="HD9" s="1">
        <f t="shared" si="11"/>
        <v>0</v>
      </c>
      <c r="HE9" s="1">
        <f t="shared" si="11"/>
        <v>0</v>
      </c>
      <c r="HF9" s="1">
        <f t="shared" si="11"/>
        <v>0</v>
      </c>
      <c r="HG9" s="1">
        <f t="shared" si="11"/>
        <v>0</v>
      </c>
      <c r="HH9" s="1">
        <f t="shared" si="11"/>
        <v>0</v>
      </c>
      <c r="HI9" s="1">
        <f t="shared" si="11"/>
        <v>0</v>
      </c>
      <c r="HJ9" s="1">
        <f t="shared" si="11"/>
        <v>0</v>
      </c>
      <c r="HK9" s="1">
        <f t="shared" si="11"/>
        <v>0</v>
      </c>
      <c r="HL9" s="1">
        <f t="shared" si="11"/>
        <v>0</v>
      </c>
      <c r="HM9" s="1">
        <f t="shared" si="11"/>
        <v>0</v>
      </c>
      <c r="HN9" s="1">
        <f t="shared" si="11"/>
        <v>0</v>
      </c>
      <c r="HO9" s="1">
        <f t="shared" si="11"/>
        <v>0</v>
      </c>
      <c r="HP9" s="1">
        <f t="shared" si="11"/>
        <v>0</v>
      </c>
      <c r="HQ9" s="1">
        <f t="shared" si="11"/>
        <v>1</v>
      </c>
      <c r="HR9" s="1">
        <f t="shared" si="11"/>
        <v>0</v>
      </c>
      <c r="HS9" s="1">
        <f t="shared" si="11"/>
        <v>2</v>
      </c>
      <c r="HT9" s="1">
        <f t="shared" si="11"/>
        <v>5</v>
      </c>
      <c r="HU9" s="1">
        <f t="shared" si="11"/>
        <v>8</v>
      </c>
      <c r="HV9" s="1">
        <f t="shared" si="11"/>
        <v>2</v>
      </c>
      <c r="HW9" s="1">
        <f t="shared" si="11"/>
        <v>0</v>
      </c>
      <c r="HX9" s="1">
        <f t="shared" si="11"/>
        <v>1</v>
      </c>
      <c r="HY9" s="1">
        <f t="shared" si="11"/>
        <v>1</v>
      </c>
      <c r="HZ9" s="1">
        <f t="shared" si="11"/>
        <v>20</v>
      </c>
      <c r="IA9" s="1">
        <f t="shared" si="11"/>
        <v>0</v>
      </c>
      <c r="IB9" s="1">
        <f t="shared" si="11"/>
        <v>0</v>
      </c>
      <c r="IC9" s="1">
        <f t="shared" si="11"/>
        <v>0</v>
      </c>
      <c r="ID9" s="1">
        <f t="shared" si="11"/>
        <v>0</v>
      </c>
      <c r="IE9" s="1">
        <f t="shared" si="11"/>
        <v>0</v>
      </c>
      <c r="IF9" s="1">
        <f t="shared" si="11"/>
        <v>0</v>
      </c>
      <c r="IG9" s="1">
        <f t="shared" si="11"/>
        <v>0</v>
      </c>
      <c r="IH9" s="1">
        <f t="shared" si="11"/>
        <v>0</v>
      </c>
      <c r="II9" s="1">
        <f t="shared" si="11"/>
        <v>0</v>
      </c>
      <c r="IJ9" s="1">
        <f t="shared" si="11"/>
        <v>0</v>
      </c>
      <c r="IK9" s="1">
        <f t="shared" si="11"/>
        <v>0</v>
      </c>
      <c r="IL9" s="1">
        <f t="shared" si="11"/>
        <v>0</v>
      </c>
      <c r="IM9" s="1">
        <f t="shared" si="11"/>
        <v>0</v>
      </c>
      <c r="IN9" s="1">
        <f t="shared" si="11"/>
        <v>0</v>
      </c>
      <c r="IO9" s="1">
        <f t="shared" si="11"/>
        <v>0</v>
      </c>
      <c r="IP9" s="1">
        <f t="shared" si="11"/>
        <v>0</v>
      </c>
      <c r="IQ9" s="1">
        <f t="shared" si="11"/>
        <v>0</v>
      </c>
      <c r="IR9" s="1">
        <f t="shared" si="11"/>
        <v>1</v>
      </c>
      <c r="IS9" s="1">
        <f t="shared" si="11"/>
        <v>10</v>
      </c>
      <c r="IT9" s="1">
        <f t="shared" si="11"/>
        <v>1</v>
      </c>
      <c r="IU9" s="1">
        <f t="shared" si="11"/>
        <v>1</v>
      </c>
      <c r="IV9" s="1">
        <f t="shared" si="11"/>
        <v>7</v>
      </c>
      <c r="IW9" s="1">
        <f t="shared" si="11"/>
        <v>8</v>
      </c>
      <c r="IX9" s="1">
        <f t="shared" si="11"/>
        <v>28</v>
      </c>
      <c r="IY9" s="1">
        <f t="shared" si="11"/>
        <v>0</v>
      </c>
      <c r="IZ9" s="1">
        <f t="shared" si="11"/>
        <v>0</v>
      </c>
      <c r="JA9" s="1">
        <f t="shared" si="11"/>
        <v>0</v>
      </c>
      <c r="JB9" s="1">
        <f t="shared" si="11"/>
        <v>0</v>
      </c>
      <c r="JC9" s="1">
        <f t="shared" ref="JC9:LN9" si="12">SUM(JC10:JC10)</f>
        <v>0</v>
      </c>
      <c r="JD9" s="1">
        <f t="shared" si="12"/>
        <v>0</v>
      </c>
      <c r="JE9" s="1">
        <f t="shared" si="12"/>
        <v>0</v>
      </c>
      <c r="JF9" s="1">
        <f t="shared" si="12"/>
        <v>0</v>
      </c>
      <c r="JG9" s="1">
        <f t="shared" si="12"/>
        <v>0</v>
      </c>
      <c r="JH9" s="1">
        <f t="shared" si="12"/>
        <v>0</v>
      </c>
      <c r="JI9" s="1">
        <f t="shared" si="12"/>
        <v>0</v>
      </c>
      <c r="JJ9" s="1">
        <f t="shared" si="12"/>
        <v>0</v>
      </c>
      <c r="JK9" s="1">
        <f t="shared" si="12"/>
        <v>0</v>
      </c>
      <c r="JL9" s="1">
        <f t="shared" si="12"/>
        <v>0</v>
      </c>
      <c r="JM9" s="1">
        <f t="shared" si="12"/>
        <v>0</v>
      </c>
      <c r="JN9" s="1">
        <f t="shared" si="12"/>
        <v>0</v>
      </c>
      <c r="JO9" s="1">
        <f t="shared" si="12"/>
        <v>0</v>
      </c>
      <c r="JP9" s="1">
        <f t="shared" si="12"/>
        <v>18</v>
      </c>
      <c r="JQ9" s="1">
        <f t="shared" si="12"/>
        <v>37</v>
      </c>
      <c r="JR9" s="1">
        <f t="shared" si="12"/>
        <v>27</v>
      </c>
      <c r="JS9" s="1">
        <f t="shared" si="12"/>
        <v>1</v>
      </c>
      <c r="JT9" s="1">
        <f t="shared" si="12"/>
        <v>0</v>
      </c>
      <c r="JU9" s="1">
        <f t="shared" si="12"/>
        <v>0</v>
      </c>
      <c r="JV9" s="1">
        <f t="shared" si="12"/>
        <v>83</v>
      </c>
      <c r="JW9" s="1">
        <f t="shared" si="12"/>
        <v>0</v>
      </c>
      <c r="JX9" s="1">
        <f t="shared" si="12"/>
        <v>0</v>
      </c>
      <c r="JY9" s="1">
        <f t="shared" si="12"/>
        <v>0</v>
      </c>
      <c r="JZ9" s="1">
        <f t="shared" si="12"/>
        <v>0</v>
      </c>
      <c r="KA9" s="1">
        <f t="shared" si="12"/>
        <v>0</v>
      </c>
      <c r="KB9" s="1">
        <f t="shared" si="12"/>
        <v>0</v>
      </c>
      <c r="KC9" s="1">
        <f t="shared" si="12"/>
        <v>0</v>
      </c>
      <c r="KD9" s="1">
        <f t="shared" si="12"/>
        <v>0</v>
      </c>
      <c r="KE9" s="1">
        <f t="shared" si="12"/>
        <v>1</v>
      </c>
      <c r="KF9" s="1">
        <f t="shared" si="12"/>
        <v>1</v>
      </c>
      <c r="KG9" s="1">
        <f t="shared" si="12"/>
        <v>0</v>
      </c>
      <c r="KH9" s="1">
        <f t="shared" si="12"/>
        <v>2</v>
      </c>
      <c r="KI9" s="1">
        <f t="shared" si="12"/>
        <v>0</v>
      </c>
      <c r="KJ9" s="1">
        <f t="shared" si="12"/>
        <v>0</v>
      </c>
      <c r="KK9" s="1">
        <f t="shared" si="12"/>
        <v>0</v>
      </c>
      <c r="KL9" s="1">
        <f t="shared" si="12"/>
        <v>0</v>
      </c>
      <c r="KM9" s="1">
        <f t="shared" si="12"/>
        <v>0</v>
      </c>
      <c r="KN9" s="1">
        <f t="shared" si="12"/>
        <v>10</v>
      </c>
      <c r="KO9" s="1">
        <f t="shared" si="12"/>
        <v>23</v>
      </c>
      <c r="KP9" s="1">
        <f t="shared" si="12"/>
        <v>40</v>
      </c>
      <c r="KQ9" s="1">
        <f t="shared" si="12"/>
        <v>17</v>
      </c>
      <c r="KR9" s="1">
        <f t="shared" si="12"/>
        <v>10</v>
      </c>
      <c r="KS9" s="1">
        <f t="shared" si="12"/>
        <v>2</v>
      </c>
      <c r="KT9" s="1">
        <f t="shared" si="12"/>
        <v>102</v>
      </c>
      <c r="KU9" s="1">
        <f t="shared" si="12"/>
        <v>0</v>
      </c>
      <c r="KV9" s="1">
        <f t="shared" si="12"/>
        <v>0</v>
      </c>
      <c r="KW9" s="1">
        <f t="shared" si="12"/>
        <v>0</v>
      </c>
      <c r="KX9" s="1">
        <f t="shared" si="12"/>
        <v>0</v>
      </c>
      <c r="KY9" s="1">
        <f t="shared" si="12"/>
        <v>0</v>
      </c>
      <c r="KZ9" s="1">
        <f t="shared" si="12"/>
        <v>0</v>
      </c>
      <c r="LA9" s="1">
        <f t="shared" si="12"/>
        <v>0</v>
      </c>
      <c r="LB9" s="1">
        <f t="shared" si="12"/>
        <v>0</v>
      </c>
      <c r="LC9" s="1">
        <f t="shared" si="12"/>
        <v>1</v>
      </c>
      <c r="LD9" s="1">
        <f t="shared" si="12"/>
        <v>2</v>
      </c>
      <c r="LE9" s="1">
        <f t="shared" si="12"/>
        <v>0</v>
      </c>
      <c r="LF9" s="1">
        <f t="shared" si="12"/>
        <v>3</v>
      </c>
      <c r="LG9" s="1">
        <f t="shared" si="12"/>
        <v>0</v>
      </c>
      <c r="LH9" s="1">
        <f t="shared" si="12"/>
        <v>0</v>
      </c>
      <c r="LI9" s="1">
        <f t="shared" si="12"/>
        <v>0</v>
      </c>
      <c r="LJ9" s="1">
        <f t="shared" si="12"/>
        <v>0</v>
      </c>
      <c r="LK9" s="1">
        <f t="shared" si="12"/>
        <v>0</v>
      </c>
      <c r="LL9" s="1">
        <f t="shared" si="12"/>
        <v>2</v>
      </c>
      <c r="LM9" s="1">
        <f t="shared" si="12"/>
        <v>2</v>
      </c>
      <c r="LN9" s="1">
        <f t="shared" si="12"/>
        <v>3</v>
      </c>
      <c r="LO9" s="1">
        <f t="shared" ref="LO9:NZ9" si="13">SUM(LO10:LO10)</f>
        <v>0</v>
      </c>
      <c r="LP9" s="1">
        <f t="shared" si="13"/>
        <v>0</v>
      </c>
      <c r="LQ9" s="1">
        <f t="shared" si="13"/>
        <v>0</v>
      </c>
      <c r="LR9" s="1">
        <f t="shared" si="13"/>
        <v>7</v>
      </c>
      <c r="LS9" s="1">
        <f t="shared" si="13"/>
        <v>0</v>
      </c>
      <c r="LT9" s="1">
        <f t="shared" si="13"/>
        <v>0</v>
      </c>
      <c r="LU9" s="1">
        <f t="shared" si="13"/>
        <v>0</v>
      </c>
      <c r="LV9" s="1">
        <f t="shared" si="13"/>
        <v>0</v>
      </c>
      <c r="LW9" s="1">
        <f t="shared" si="13"/>
        <v>0</v>
      </c>
      <c r="LX9" s="1">
        <f t="shared" si="13"/>
        <v>0</v>
      </c>
      <c r="LY9" s="1">
        <f t="shared" si="13"/>
        <v>0</v>
      </c>
      <c r="LZ9" s="1">
        <f t="shared" si="13"/>
        <v>0</v>
      </c>
      <c r="MA9" s="1">
        <f t="shared" si="13"/>
        <v>0</v>
      </c>
      <c r="MB9" s="1">
        <f t="shared" si="13"/>
        <v>0</v>
      </c>
      <c r="MC9" s="1">
        <f t="shared" si="13"/>
        <v>0</v>
      </c>
      <c r="MD9" s="1">
        <f t="shared" si="13"/>
        <v>0</v>
      </c>
      <c r="ME9" s="1">
        <f t="shared" si="13"/>
        <v>0</v>
      </c>
      <c r="MF9" s="1">
        <f t="shared" si="13"/>
        <v>0</v>
      </c>
      <c r="MG9" s="1">
        <f t="shared" si="13"/>
        <v>0</v>
      </c>
      <c r="MH9" s="1">
        <f t="shared" si="13"/>
        <v>0</v>
      </c>
      <c r="MI9" s="1">
        <f t="shared" si="13"/>
        <v>0</v>
      </c>
      <c r="MJ9" s="1">
        <f t="shared" si="13"/>
        <v>0</v>
      </c>
      <c r="MK9" s="1">
        <f t="shared" si="13"/>
        <v>0</v>
      </c>
      <c r="ML9" s="1">
        <f t="shared" si="13"/>
        <v>0</v>
      </c>
      <c r="MM9" s="1">
        <f t="shared" si="13"/>
        <v>0</v>
      </c>
      <c r="MN9" s="1">
        <f t="shared" si="13"/>
        <v>0</v>
      </c>
      <c r="MO9" s="1">
        <f t="shared" si="13"/>
        <v>0</v>
      </c>
      <c r="MP9" s="1">
        <f t="shared" si="13"/>
        <v>0</v>
      </c>
      <c r="MQ9" s="1">
        <f t="shared" si="13"/>
        <v>0</v>
      </c>
      <c r="MR9" s="1">
        <f t="shared" si="13"/>
        <v>0</v>
      </c>
      <c r="MS9" s="1">
        <f t="shared" si="13"/>
        <v>0</v>
      </c>
      <c r="MT9" s="1">
        <f t="shared" si="13"/>
        <v>0</v>
      </c>
      <c r="MU9" s="1">
        <f t="shared" si="13"/>
        <v>0</v>
      </c>
      <c r="MV9" s="1">
        <f t="shared" si="13"/>
        <v>0</v>
      </c>
      <c r="MW9" s="1">
        <f t="shared" si="13"/>
        <v>0</v>
      </c>
      <c r="MX9" s="1">
        <f t="shared" si="13"/>
        <v>0</v>
      </c>
      <c r="MY9" s="1">
        <f t="shared" si="13"/>
        <v>0</v>
      </c>
      <c r="MZ9" s="1">
        <f t="shared" si="13"/>
        <v>0</v>
      </c>
      <c r="NA9" s="1">
        <f t="shared" si="13"/>
        <v>0</v>
      </c>
      <c r="NB9" s="1">
        <f t="shared" si="13"/>
        <v>0</v>
      </c>
      <c r="NC9" s="1">
        <f t="shared" si="13"/>
        <v>0</v>
      </c>
      <c r="ND9" s="1">
        <f t="shared" si="13"/>
        <v>0</v>
      </c>
      <c r="NE9" s="1">
        <f t="shared" si="13"/>
        <v>0</v>
      </c>
      <c r="NF9" s="1">
        <f t="shared" si="13"/>
        <v>0</v>
      </c>
      <c r="NG9" s="1">
        <f t="shared" si="13"/>
        <v>0</v>
      </c>
      <c r="NH9" s="1">
        <f t="shared" si="13"/>
        <v>0</v>
      </c>
      <c r="NI9" s="1">
        <f t="shared" si="13"/>
        <v>0</v>
      </c>
      <c r="NJ9" s="1">
        <f t="shared" si="13"/>
        <v>0</v>
      </c>
      <c r="NK9" s="1">
        <f t="shared" si="13"/>
        <v>0</v>
      </c>
      <c r="NL9" s="1">
        <f t="shared" si="13"/>
        <v>0</v>
      </c>
      <c r="NM9" s="1">
        <f t="shared" si="13"/>
        <v>0</v>
      </c>
      <c r="NN9" s="1">
        <f t="shared" si="13"/>
        <v>0</v>
      </c>
      <c r="NO9" s="1">
        <f t="shared" si="13"/>
        <v>0</v>
      </c>
      <c r="NP9" s="1">
        <f t="shared" si="13"/>
        <v>0</v>
      </c>
      <c r="NQ9" s="1">
        <f t="shared" si="13"/>
        <v>0</v>
      </c>
      <c r="NR9" s="1">
        <f t="shared" si="13"/>
        <v>0</v>
      </c>
      <c r="NS9" s="1">
        <f t="shared" si="13"/>
        <v>0</v>
      </c>
      <c r="NT9" s="1">
        <f t="shared" si="13"/>
        <v>0</v>
      </c>
      <c r="NU9" s="1">
        <f t="shared" si="13"/>
        <v>0</v>
      </c>
      <c r="NV9" s="1">
        <f t="shared" si="13"/>
        <v>0</v>
      </c>
      <c r="NW9" s="1">
        <f t="shared" si="13"/>
        <v>0</v>
      </c>
      <c r="NX9" s="1">
        <f t="shared" si="13"/>
        <v>0</v>
      </c>
      <c r="NY9" s="1">
        <f t="shared" si="13"/>
        <v>0</v>
      </c>
      <c r="NZ9" s="1">
        <f t="shared" si="13"/>
        <v>0</v>
      </c>
      <c r="OA9" s="1">
        <f t="shared" ref="OA9:QL9" si="14">SUM(OA10:OA10)</f>
        <v>0</v>
      </c>
      <c r="OB9" s="1">
        <f t="shared" si="14"/>
        <v>0</v>
      </c>
      <c r="OC9" s="1">
        <f t="shared" si="14"/>
        <v>0</v>
      </c>
      <c r="OD9" s="1">
        <f t="shared" si="14"/>
        <v>0</v>
      </c>
      <c r="OE9" s="1">
        <f t="shared" si="14"/>
        <v>0</v>
      </c>
      <c r="OF9" s="1">
        <f t="shared" si="14"/>
        <v>0</v>
      </c>
      <c r="OG9" s="1">
        <f t="shared" si="14"/>
        <v>0</v>
      </c>
      <c r="OH9" s="1">
        <f t="shared" si="14"/>
        <v>0</v>
      </c>
      <c r="OI9" s="1">
        <f t="shared" si="14"/>
        <v>0</v>
      </c>
      <c r="OJ9" s="1">
        <f t="shared" si="14"/>
        <v>0</v>
      </c>
      <c r="OK9" s="1">
        <f t="shared" si="14"/>
        <v>0</v>
      </c>
      <c r="OL9" s="1">
        <f t="shared" si="14"/>
        <v>0</v>
      </c>
      <c r="OM9" s="1">
        <f t="shared" si="14"/>
        <v>0</v>
      </c>
      <c r="ON9" s="1">
        <f t="shared" si="14"/>
        <v>0</v>
      </c>
      <c r="OO9" s="1">
        <f t="shared" si="14"/>
        <v>0</v>
      </c>
      <c r="OP9" s="1">
        <f t="shared" si="14"/>
        <v>0</v>
      </c>
      <c r="OQ9" s="1">
        <f t="shared" si="14"/>
        <v>0</v>
      </c>
      <c r="OR9" s="1">
        <f t="shared" si="14"/>
        <v>0</v>
      </c>
      <c r="OS9" s="1">
        <f t="shared" si="14"/>
        <v>0</v>
      </c>
      <c r="OT9" s="1">
        <f t="shared" si="14"/>
        <v>0</v>
      </c>
      <c r="OU9" s="1">
        <f t="shared" si="14"/>
        <v>0</v>
      </c>
      <c r="OV9" s="1">
        <f t="shared" si="14"/>
        <v>0</v>
      </c>
      <c r="OW9" s="1">
        <f t="shared" si="14"/>
        <v>0</v>
      </c>
      <c r="OX9" s="1">
        <f t="shared" si="14"/>
        <v>0</v>
      </c>
      <c r="OY9" s="1">
        <f t="shared" si="14"/>
        <v>0</v>
      </c>
      <c r="OZ9" s="1">
        <f t="shared" si="14"/>
        <v>0</v>
      </c>
      <c r="PA9" s="1">
        <f t="shared" si="14"/>
        <v>0</v>
      </c>
      <c r="PB9" s="1">
        <f t="shared" si="14"/>
        <v>0</v>
      </c>
      <c r="PC9" s="1">
        <f t="shared" si="14"/>
        <v>0</v>
      </c>
      <c r="PD9" s="1">
        <f t="shared" si="14"/>
        <v>0</v>
      </c>
      <c r="PE9" s="1">
        <f t="shared" si="14"/>
        <v>0</v>
      </c>
      <c r="PF9" s="1">
        <f t="shared" si="14"/>
        <v>0</v>
      </c>
      <c r="PG9" s="1">
        <f t="shared" si="14"/>
        <v>0</v>
      </c>
      <c r="PH9" s="1">
        <f t="shared" si="14"/>
        <v>0</v>
      </c>
      <c r="PI9" s="1">
        <f t="shared" si="14"/>
        <v>0</v>
      </c>
      <c r="PJ9" s="1">
        <f t="shared" si="14"/>
        <v>0</v>
      </c>
      <c r="PK9" s="1">
        <f t="shared" si="14"/>
        <v>0</v>
      </c>
      <c r="PL9" s="1">
        <f t="shared" si="14"/>
        <v>0</v>
      </c>
      <c r="PM9" s="1">
        <f t="shared" si="14"/>
        <v>0</v>
      </c>
      <c r="PN9" s="1">
        <f t="shared" si="14"/>
        <v>0</v>
      </c>
      <c r="PO9" s="1">
        <f t="shared" si="14"/>
        <v>0</v>
      </c>
      <c r="PP9" s="1">
        <f t="shared" si="14"/>
        <v>0</v>
      </c>
      <c r="PQ9" s="1">
        <f t="shared" si="14"/>
        <v>0</v>
      </c>
      <c r="PR9" s="1">
        <f t="shared" si="14"/>
        <v>0</v>
      </c>
      <c r="PS9" s="1">
        <f t="shared" si="14"/>
        <v>0</v>
      </c>
      <c r="PT9" s="1">
        <f t="shared" si="14"/>
        <v>0</v>
      </c>
      <c r="PU9" s="1">
        <f t="shared" si="14"/>
        <v>0</v>
      </c>
      <c r="PV9" s="1">
        <f t="shared" si="14"/>
        <v>0</v>
      </c>
      <c r="PW9" s="1">
        <f t="shared" si="14"/>
        <v>0</v>
      </c>
      <c r="PX9" s="1">
        <f t="shared" si="14"/>
        <v>0</v>
      </c>
      <c r="PY9" s="1">
        <f t="shared" si="14"/>
        <v>0</v>
      </c>
      <c r="PZ9" s="1">
        <f t="shared" si="14"/>
        <v>0</v>
      </c>
      <c r="QA9" s="1">
        <f t="shared" si="14"/>
        <v>0</v>
      </c>
      <c r="QB9" s="1">
        <f t="shared" si="14"/>
        <v>0</v>
      </c>
      <c r="QC9" s="1">
        <f t="shared" si="14"/>
        <v>0</v>
      </c>
      <c r="QD9" s="1">
        <f t="shared" si="14"/>
        <v>0</v>
      </c>
      <c r="QE9" s="1">
        <f t="shared" si="14"/>
        <v>0</v>
      </c>
      <c r="QF9" s="1">
        <f t="shared" si="14"/>
        <v>0</v>
      </c>
      <c r="QG9" s="1">
        <f t="shared" si="14"/>
        <v>0</v>
      </c>
      <c r="QH9" s="1">
        <f t="shared" si="14"/>
        <v>0</v>
      </c>
      <c r="QI9" s="1">
        <f t="shared" si="14"/>
        <v>0</v>
      </c>
      <c r="QJ9" s="1">
        <f t="shared" si="14"/>
        <v>0</v>
      </c>
      <c r="QK9" s="1">
        <f t="shared" si="14"/>
        <v>0</v>
      </c>
      <c r="QL9" s="1">
        <f t="shared" si="14"/>
        <v>0</v>
      </c>
      <c r="QM9" s="1">
        <f t="shared" ref="QM9:QT9" si="15">SUM(QM10:QM10)</f>
        <v>0</v>
      </c>
      <c r="QN9" s="1">
        <f t="shared" si="15"/>
        <v>0</v>
      </c>
      <c r="QO9" s="1">
        <f t="shared" si="15"/>
        <v>0</v>
      </c>
      <c r="QP9" s="1">
        <f t="shared" si="15"/>
        <v>0</v>
      </c>
      <c r="QQ9" s="1">
        <f t="shared" si="15"/>
        <v>0</v>
      </c>
      <c r="QR9" s="1">
        <f t="shared" si="15"/>
        <v>0</v>
      </c>
      <c r="QS9" s="1">
        <f t="shared" si="15"/>
        <v>0</v>
      </c>
      <c r="QT9" s="1">
        <f t="shared" si="15"/>
        <v>0</v>
      </c>
    </row>
    <row r="10" spans="1:462" s="18" customFormat="1" x14ac:dyDescent="0.25">
      <c r="A10" s="68">
        <v>2026</v>
      </c>
      <c r="B10" s="68">
        <v>1</v>
      </c>
      <c r="C10" s="68" t="s">
        <v>10</v>
      </c>
      <c r="D10" s="68" t="s">
        <v>91</v>
      </c>
      <c r="E10" s="68">
        <v>432</v>
      </c>
      <c r="F10" s="68" t="s">
        <v>15</v>
      </c>
      <c r="G10" s="68">
        <v>0</v>
      </c>
      <c r="H10" s="68">
        <v>0</v>
      </c>
      <c r="I10" s="68">
        <v>0</v>
      </c>
      <c r="J10" s="68">
        <v>0</v>
      </c>
      <c r="K10" s="68">
        <v>0</v>
      </c>
      <c r="L10" s="68">
        <v>0</v>
      </c>
      <c r="M10" s="68">
        <v>0</v>
      </c>
      <c r="N10" s="68">
        <v>0</v>
      </c>
      <c r="O10" s="68">
        <v>0</v>
      </c>
      <c r="P10" s="68">
        <v>0</v>
      </c>
      <c r="Q10" s="68">
        <v>0</v>
      </c>
      <c r="R10" s="68">
        <v>0</v>
      </c>
      <c r="S10" s="68">
        <v>0</v>
      </c>
      <c r="T10" s="68">
        <v>0</v>
      </c>
      <c r="U10" s="68">
        <v>0</v>
      </c>
      <c r="V10" s="68">
        <v>0</v>
      </c>
      <c r="W10" s="68">
        <v>0</v>
      </c>
      <c r="X10" s="68">
        <v>0</v>
      </c>
      <c r="Y10" s="68">
        <v>0</v>
      </c>
      <c r="Z10" s="68">
        <v>0</v>
      </c>
      <c r="AA10" s="68">
        <v>0</v>
      </c>
      <c r="AB10" s="68">
        <v>0</v>
      </c>
      <c r="AC10" s="68">
        <v>0</v>
      </c>
      <c r="AD10" s="68">
        <v>0</v>
      </c>
      <c r="AE10" s="68">
        <v>0</v>
      </c>
      <c r="AF10" s="68">
        <v>0</v>
      </c>
      <c r="AG10" s="68">
        <v>5</v>
      </c>
      <c r="AH10" s="68">
        <v>6</v>
      </c>
      <c r="AI10" s="68">
        <v>7</v>
      </c>
      <c r="AJ10" s="68">
        <v>21</v>
      </c>
      <c r="AK10" s="68">
        <v>50</v>
      </c>
      <c r="AL10" s="68">
        <v>31</v>
      </c>
      <c r="AM10" s="68">
        <v>22</v>
      </c>
      <c r="AN10" s="68">
        <v>26</v>
      </c>
      <c r="AO10" s="68">
        <v>9</v>
      </c>
      <c r="AP10" s="68">
        <v>177</v>
      </c>
      <c r="AQ10" s="68">
        <v>0</v>
      </c>
      <c r="AR10" s="68">
        <v>0</v>
      </c>
      <c r="AS10" s="68">
        <v>0</v>
      </c>
      <c r="AT10" s="68">
        <v>0</v>
      </c>
      <c r="AU10" s="68">
        <v>0</v>
      </c>
      <c r="AV10" s="68">
        <v>0</v>
      </c>
      <c r="AW10" s="68">
        <v>0</v>
      </c>
      <c r="AX10" s="68">
        <v>0</v>
      </c>
      <c r="AY10" s="68">
        <v>0</v>
      </c>
      <c r="AZ10" s="68">
        <v>0</v>
      </c>
      <c r="BA10" s="68">
        <v>0</v>
      </c>
      <c r="BB10" s="68">
        <v>0</v>
      </c>
      <c r="BC10" s="68">
        <v>0</v>
      </c>
      <c r="BD10" s="68">
        <v>0</v>
      </c>
      <c r="BE10" s="68">
        <v>0</v>
      </c>
      <c r="BF10" s="68">
        <v>0</v>
      </c>
      <c r="BG10" s="68">
        <v>0</v>
      </c>
      <c r="BH10" s="68">
        <v>0</v>
      </c>
      <c r="BI10" s="68">
        <v>0</v>
      </c>
      <c r="BJ10" s="68">
        <v>0</v>
      </c>
      <c r="BK10" s="68">
        <v>0</v>
      </c>
      <c r="BL10" s="68">
        <v>0</v>
      </c>
      <c r="BM10" s="68">
        <v>0</v>
      </c>
      <c r="BN10" s="68">
        <v>0</v>
      </c>
      <c r="BO10" s="68">
        <v>0</v>
      </c>
      <c r="BP10" s="68">
        <v>0</v>
      </c>
      <c r="BQ10" s="68">
        <v>0</v>
      </c>
      <c r="BR10" s="68">
        <v>0</v>
      </c>
      <c r="BS10" s="68">
        <v>0</v>
      </c>
      <c r="BT10" s="68">
        <v>0</v>
      </c>
      <c r="BU10" s="68">
        <v>0</v>
      </c>
      <c r="BV10" s="68">
        <v>0</v>
      </c>
      <c r="BW10" s="68">
        <v>0</v>
      </c>
      <c r="BX10" s="68">
        <v>0</v>
      </c>
      <c r="BY10" s="68">
        <v>0</v>
      </c>
      <c r="BZ10" s="68">
        <v>0</v>
      </c>
      <c r="CA10" s="68">
        <v>0</v>
      </c>
      <c r="CB10" s="68">
        <v>0</v>
      </c>
      <c r="CC10" s="68">
        <v>0</v>
      </c>
      <c r="CD10" s="68">
        <v>0</v>
      </c>
      <c r="CE10" s="68">
        <v>0</v>
      </c>
      <c r="CF10" s="68">
        <v>2</v>
      </c>
      <c r="CG10" s="68">
        <v>5</v>
      </c>
      <c r="CH10" s="68">
        <v>0</v>
      </c>
      <c r="CI10" s="68">
        <v>0</v>
      </c>
      <c r="CJ10" s="68">
        <v>0</v>
      </c>
      <c r="CK10" s="68">
        <v>0</v>
      </c>
      <c r="CL10" s="68">
        <v>7</v>
      </c>
      <c r="CM10" s="68">
        <v>0</v>
      </c>
      <c r="CN10" s="68">
        <v>0</v>
      </c>
      <c r="CO10" s="68">
        <v>0</v>
      </c>
      <c r="CP10" s="68">
        <v>0</v>
      </c>
      <c r="CQ10" s="68">
        <v>0</v>
      </c>
      <c r="CR10" s="68">
        <v>0</v>
      </c>
      <c r="CS10" s="68">
        <v>0</v>
      </c>
      <c r="CT10" s="68">
        <v>0</v>
      </c>
      <c r="CU10" s="68">
        <v>0</v>
      </c>
      <c r="CV10" s="68">
        <v>0</v>
      </c>
      <c r="CW10" s="68">
        <v>0</v>
      </c>
      <c r="CX10" s="68">
        <v>0</v>
      </c>
      <c r="CY10" s="68">
        <v>0</v>
      </c>
      <c r="CZ10" s="68">
        <v>0</v>
      </c>
      <c r="DA10" s="68">
        <v>0</v>
      </c>
      <c r="DB10" s="68">
        <v>0</v>
      </c>
      <c r="DC10" s="68">
        <v>0</v>
      </c>
      <c r="DD10" s="68">
        <v>0</v>
      </c>
      <c r="DE10" s="68">
        <v>0</v>
      </c>
      <c r="DF10" s="68">
        <v>0</v>
      </c>
      <c r="DG10" s="68">
        <v>2</v>
      </c>
      <c r="DH10" s="68">
        <v>0</v>
      </c>
      <c r="DI10" s="68">
        <v>0</v>
      </c>
      <c r="DJ10" s="68">
        <v>2</v>
      </c>
      <c r="DK10" s="68">
        <v>0</v>
      </c>
      <c r="DL10" s="68">
        <v>0</v>
      </c>
      <c r="DM10" s="68">
        <v>0</v>
      </c>
      <c r="DN10" s="68">
        <v>0</v>
      </c>
      <c r="DO10" s="68">
        <v>0</v>
      </c>
      <c r="DP10" s="68">
        <v>0</v>
      </c>
      <c r="DQ10" s="68">
        <v>0</v>
      </c>
      <c r="DR10" s="68">
        <v>0</v>
      </c>
      <c r="DS10" s="68">
        <v>0</v>
      </c>
      <c r="DT10" s="68">
        <v>0</v>
      </c>
      <c r="DU10" s="68">
        <v>0</v>
      </c>
      <c r="DV10" s="68">
        <v>0</v>
      </c>
      <c r="DW10" s="68">
        <v>0</v>
      </c>
      <c r="DX10" s="68">
        <v>0</v>
      </c>
      <c r="DY10" s="68">
        <v>0</v>
      </c>
      <c r="DZ10" s="68">
        <v>0</v>
      </c>
      <c r="EA10" s="68">
        <v>0</v>
      </c>
      <c r="EB10" s="68">
        <v>0</v>
      </c>
      <c r="EC10" s="68">
        <v>0</v>
      </c>
      <c r="ED10" s="68">
        <v>0</v>
      </c>
      <c r="EE10" s="68">
        <v>0</v>
      </c>
      <c r="EF10" s="68">
        <v>1</v>
      </c>
      <c r="EG10" s="68">
        <v>1</v>
      </c>
      <c r="EH10" s="68">
        <v>2</v>
      </c>
      <c r="EI10" s="68">
        <v>0</v>
      </c>
      <c r="EJ10" s="68">
        <v>0</v>
      </c>
      <c r="EK10" s="68">
        <v>0</v>
      </c>
      <c r="EL10" s="68">
        <v>0</v>
      </c>
      <c r="EM10" s="68">
        <v>0</v>
      </c>
      <c r="EN10" s="68">
        <v>0</v>
      </c>
      <c r="EO10" s="68">
        <v>0</v>
      </c>
      <c r="EP10" s="68">
        <v>0</v>
      </c>
      <c r="EQ10" s="68">
        <v>0</v>
      </c>
      <c r="ER10" s="68">
        <v>0</v>
      </c>
      <c r="ES10" s="68">
        <v>0</v>
      </c>
      <c r="ET10" s="68">
        <v>0</v>
      </c>
      <c r="EU10" s="68">
        <v>0</v>
      </c>
      <c r="EV10" s="68">
        <v>0</v>
      </c>
      <c r="EW10" s="68">
        <v>0</v>
      </c>
      <c r="EX10" s="68">
        <v>0</v>
      </c>
      <c r="EY10" s="68">
        <v>0</v>
      </c>
      <c r="EZ10" s="68">
        <v>0</v>
      </c>
      <c r="FA10" s="68">
        <v>5</v>
      </c>
      <c r="FB10" s="68">
        <v>0</v>
      </c>
      <c r="FC10" s="68">
        <v>2</v>
      </c>
      <c r="FD10" s="68">
        <v>2</v>
      </c>
      <c r="FE10" s="68">
        <v>1</v>
      </c>
      <c r="FF10" s="68">
        <v>9</v>
      </c>
      <c r="FG10" s="68">
        <v>0</v>
      </c>
      <c r="FH10" s="68">
        <v>0</v>
      </c>
      <c r="FI10" s="68">
        <v>0</v>
      </c>
      <c r="FJ10" s="68">
        <v>0</v>
      </c>
      <c r="FK10" s="68">
        <v>0</v>
      </c>
      <c r="FL10" s="68">
        <v>0</v>
      </c>
      <c r="FM10" s="68">
        <v>0</v>
      </c>
      <c r="FN10" s="68">
        <v>0</v>
      </c>
      <c r="FO10" s="68">
        <v>0</v>
      </c>
      <c r="FP10" s="68">
        <v>0</v>
      </c>
      <c r="FQ10" s="68">
        <v>0</v>
      </c>
      <c r="FR10" s="68">
        <v>0</v>
      </c>
      <c r="FS10" s="68">
        <v>0</v>
      </c>
      <c r="FT10" s="68">
        <v>0</v>
      </c>
      <c r="FU10" s="68">
        <v>0</v>
      </c>
      <c r="FV10" s="68">
        <v>0</v>
      </c>
      <c r="FW10" s="68">
        <v>0</v>
      </c>
      <c r="FX10" s="68">
        <v>0</v>
      </c>
      <c r="FY10" s="68">
        <v>0</v>
      </c>
      <c r="FZ10" s="68">
        <v>2</v>
      </c>
      <c r="GA10" s="68">
        <v>3</v>
      </c>
      <c r="GB10" s="68">
        <v>0</v>
      </c>
      <c r="GC10" s="68">
        <v>0</v>
      </c>
      <c r="GD10" s="68">
        <v>5</v>
      </c>
      <c r="GE10" s="68">
        <v>0</v>
      </c>
      <c r="GF10" s="68">
        <v>0</v>
      </c>
      <c r="GG10" s="68">
        <v>0</v>
      </c>
      <c r="GH10" s="68">
        <v>0</v>
      </c>
      <c r="GI10" s="68">
        <v>0</v>
      </c>
      <c r="GJ10" s="68">
        <v>0</v>
      </c>
      <c r="GK10" s="68">
        <v>0</v>
      </c>
      <c r="GL10" s="68">
        <v>0</v>
      </c>
      <c r="GM10" s="68">
        <v>0</v>
      </c>
      <c r="GN10" s="68">
        <v>0</v>
      </c>
      <c r="GO10" s="68">
        <v>0</v>
      </c>
      <c r="GP10" s="68">
        <v>0</v>
      </c>
      <c r="GQ10" s="68">
        <v>0</v>
      </c>
      <c r="GR10" s="68">
        <v>0</v>
      </c>
      <c r="GS10" s="68">
        <v>0</v>
      </c>
      <c r="GT10" s="68">
        <v>0</v>
      </c>
      <c r="GU10" s="68">
        <v>0</v>
      </c>
      <c r="GV10" s="68">
        <v>0</v>
      </c>
      <c r="GW10" s="68">
        <v>0</v>
      </c>
      <c r="GX10" s="68">
        <v>0</v>
      </c>
      <c r="GY10" s="68">
        <v>0</v>
      </c>
      <c r="GZ10" s="68">
        <v>0</v>
      </c>
      <c r="HA10" s="68">
        <v>0</v>
      </c>
      <c r="HB10" s="68">
        <v>0</v>
      </c>
      <c r="HC10" s="68">
        <v>0</v>
      </c>
      <c r="HD10" s="68">
        <v>0</v>
      </c>
      <c r="HE10" s="68">
        <v>0</v>
      </c>
      <c r="HF10" s="68">
        <v>0</v>
      </c>
      <c r="HG10" s="68">
        <v>0</v>
      </c>
      <c r="HH10" s="68">
        <v>0</v>
      </c>
      <c r="HI10" s="68">
        <v>0</v>
      </c>
      <c r="HJ10" s="68">
        <v>0</v>
      </c>
      <c r="HK10" s="68">
        <v>0</v>
      </c>
      <c r="HL10" s="68">
        <v>0</v>
      </c>
      <c r="HM10" s="68">
        <v>0</v>
      </c>
      <c r="HN10" s="68">
        <v>0</v>
      </c>
      <c r="HO10" s="68">
        <v>0</v>
      </c>
      <c r="HP10" s="68">
        <v>0</v>
      </c>
      <c r="HQ10" s="68">
        <v>1</v>
      </c>
      <c r="HR10" s="68">
        <v>0</v>
      </c>
      <c r="HS10" s="68">
        <v>2</v>
      </c>
      <c r="HT10" s="68">
        <v>5</v>
      </c>
      <c r="HU10" s="68">
        <v>8</v>
      </c>
      <c r="HV10" s="68">
        <v>2</v>
      </c>
      <c r="HW10" s="68">
        <v>0</v>
      </c>
      <c r="HX10" s="68">
        <v>1</v>
      </c>
      <c r="HY10" s="68">
        <v>1</v>
      </c>
      <c r="HZ10" s="68">
        <v>20</v>
      </c>
      <c r="IA10" s="68">
        <v>0</v>
      </c>
      <c r="IB10" s="68">
        <v>0</v>
      </c>
      <c r="IC10" s="68">
        <v>0</v>
      </c>
      <c r="ID10" s="68">
        <v>0</v>
      </c>
      <c r="IE10" s="68">
        <v>0</v>
      </c>
      <c r="IF10" s="68">
        <v>0</v>
      </c>
      <c r="IG10" s="68">
        <v>0</v>
      </c>
      <c r="IH10" s="68">
        <v>0</v>
      </c>
      <c r="II10" s="68">
        <v>0</v>
      </c>
      <c r="IJ10" s="68">
        <v>0</v>
      </c>
      <c r="IK10" s="68">
        <v>0</v>
      </c>
      <c r="IL10" s="68">
        <v>0</v>
      </c>
      <c r="IM10" s="68">
        <v>0</v>
      </c>
      <c r="IN10" s="68">
        <v>0</v>
      </c>
      <c r="IO10" s="68">
        <v>0</v>
      </c>
      <c r="IP10" s="68">
        <v>0</v>
      </c>
      <c r="IQ10" s="68">
        <v>0</v>
      </c>
      <c r="IR10" s="68">
        <v>1</v>
      </c>
      <c r="IS10" s="68">
        <v>10</v>
      </c>
      <c r="IT10" s="68">
        <v>1</v>
      </c>
      <c r="IU10" s="68">
        <v>1</v>
      </c>
      <c r="IV10" s="68">
        <v>7</v>
      </c>
      <c r="IW10" s="68">
        <v>8</v>
      </c>
      <c r="IX10" s="68">
        <v>28</v>
      </c>
      <c r="IY10" s="68">
        <v>0</v>
      </c>
      <c r="IZ10" s="68">
        <v>0</v>
      </c>
      <c r="JA10" s="68">
        <v>0</v>
      </c>
      <c r="JB10" s="68">
        <v>0</v>
      </c>
      <c r="JC10" s="68">
        <v>0</v>
      </c>
      <c r="JD10" s="68">
        <v>0</v>
      </c>
      <c r="JE10" s="68">
        <v>0</v>
      </c>
      <c r="JF10" s="68">
        <v>0</v>
      </c>
      <c r="JG10" s="68">
        <v>0</v>
      </c>
      <c r="JH10" s="68">
        <v>0</v>
      </c>
      <c r="JI10" s="68">
        <v>0</v>
      </c>
      <c r="JJ10" s="68">
        <v>0</v>
      </c>
      <c r="JK10" s="68">
        <v>0</v>
      </c>
      <c r="JL10" s="68">
        <v>0</v>
      </c>
      <c r="JM10" s="68">
        <v>0</v>
      </c>
      <c r="JN10" s="68">
        <v>0</v>
      </c>
      <c r="JO10" s="68">
        <v>0</v>
      </c>
      <c r="JP10" s="68">
        <v>18</v>
      </c>
      <c r="JQ10" s="68">
        <v>37</v>
      </c>
      <c r="JR10" s="68">
        <v>27</v>
      </c>
      <c r="JS10" s="68">
        <v>1</v>
      </c>
      <c r="JT10" s="68">
        <v>0</v>
      </c>
      <c r="JU10" s="68">
        <v>0</v>
      </c>
      <c r="JV10" s="68">
        <v>83</v>
      </c>
      <c r="JW10" s="68">
        <v>0</v>
      </c>
      <c r="JX10" s="68">
        <v>0</v>
      </c>
      <c r="JY10" s="68">
        <v>0</v>
      </c>
      <c r="JZ10" s="68">
        <v>0</v>
      </c>
      <c r="KA10" s="68">
        <v>0</v>
      </c>
      <c r="KB10" s="68">
        <v>0</v>
      </c>
      <c r="KC10" s="68">
        <v>0</v>
      </c>
      <c r="KD10" s="68">
        <v>0</v>
      </c>
      <c r="KE10" s="68">
        <v>1</v>
      </c>
      <c r="KF10" s="68">
        <v>1</v>
      </c>
      <c r="KG10" s="68">
        <v>0</v>
      </c>
      <c r="KH10" s="68">
        <v>2</v>
      </c>
      <c r="KI10" s="68">
        <v>0</v>
      </c>
      <c r="KJ10" s="68">
        <v>0</v>
      </c>
      <c r="KK10" s="68">
        <v>0</v>
      </c>
      <c r="KL10" s="68">
        <v>0</v>
      </c>
      <c r="KM10" s="68">
        <v>0</v>
      </c>
      <c r="KN10" s="68">
        <v>10</v>
      </c>
      <c r="KO10" s="68">
        <v>23</v>
      </c>
      <c r="KP10" s="68">
        <v>40</v>
      </c>
      <c r="KQ10" s="68">
        <v>17</v>
      </c>
      <c r="KR10" s="68">
        <v>10</v>
      </c>
      <c r="KS10" s="68">
        <v>2</v>
      </c>
      <c r="KT10" s="68">
        <v>102</v>
      </c>
      <c r="KU10" s="68">
        <v>0</v>
      </c>
      <c r="KV10" s="68">
        <v>0</v>
      </c>
      <c r="KW10" s="68">
        <v>0</v>
      </c>
      <c r="KX10" s="68">
        <v>0</v>
      </c>
      <c r="KY10" s="68">
        <v>0</v>
      </c>
      <c r="KZ10" s="68">
        <v>0</v>
      </c>
      <c r="LA10" s="68">
        <v>0</v>
      </c>
      <c r="LB10" s="68">
        <v>0</v>
      </c>
      <c r="LC10" s="68">
        <v>1</v>
      </c>
      <c r="LD10" s="68">
        <v>2</v>
      </c>
      <c r="LE10" s="68">
        <v>0</v>
      </c>
      <c r="LF10" s="68">
        <v>3</v>
      </c>
      <c r="LG10" s="68">
        <v>0</v>
      </c>
      <c r="LH10" s="68">
        <v>0</v>
      </c>
      <c r="LI10" s="68">
        <v>0</v>
      </c>
      <c r="LJ10" s="68">
        <v>0</v>
      </c>
      <c r="LK10" s="68">
        <v>0</v>
      </c>
      <c r="LL10" s="68">
        <v>2</v>
      </c>
      <c r="LM10" s="68">
        <v>2</v>
      </c>
      <c r="LN10" s="68">
        <v>3</v>
      </c>
      <c r="LO10" s="68">
        <v>0</v>
      </c>
      <c r="LP10" s="68">
        <v>0</v>
      </c>
      <c r="LQ10" s="68">
        <v>0</v>
      </c>
      <c r="LR10" s="68">
        <v>7</v>
      </c>
      <c r="LS10" s="68">
        <v>0</v>
      </c>
      <c r="LT10" s="68">
        <v>0</v>
      </c>
      <c r="LU10" s="68">
        <v>0</v>
      </c>
      <c r="LV10" s="68">
        <v>0</v>
      </c>
      <c r="LW10" s="68">
        <v>0</v>
      </c>
      <c r="LX10" s="68">
        <v>0</v>
      </c>
      <c r="LY10" s="68">
        <v>0</v>
      </c>
      <c r="LZ10" s="68">
        <v>0</v>
      </c>
      <c r="MA10" s="68">
        <v>0</v>
      </c>
      <c r="MB10" s="68">
        <v>0</v>
      </c>
      <c r="MC10" s="68">
        <v>0</v>
      </c>
      <c r="MD10" s="68">
        <v>0</v>
      </c>
      <c r="ME10" s="68">
        <v>0</v>
      </c>
      <c r="MF10" s="68">
        <v>0</v>
      </c>
      <c r="MG10" s="68">
        <v>0</v>
      </c>
      <c r="MH10" s="68">
        <v>0</v>
      </c>
      <c r="MI10" s="68">
        <v>0</v>
      </c>
      <c r="MJ10" s="68">
        <v>0</v>
      </c>
      <c r="MK10" s="68">
        <v>0</v>
      </c>
      <c r="ML10" s="68">
        <v>0</v>
      </c>
      <c r="MM10" s="68">
        <v>0</v>
      </c>
      <c r="MN10" s="68">
        <v>0</v>
      </c>
      <c r="MO10" s="68">
        <v>0</v>
      </c>
      <c r="MP10" s="68">
        <v>0</v>
      </c>
      <c r="MQ10" s="68">
        <v>0</v>
      </c>
      <c r="MR10" s="68">
        <v>0</v>
      </c>
      <c r="MS10" s="68">
        <v>0</v>
      </c>
      <c r="MT10" s="68">
        <v>0</v>
      </c>
      <c r="MU10" s="68">
        <v>0</v>
      </c>
      <c r="MV10" s="68">
        <v>0</v>
      </c>
      <c r="MW10" s="68">
        <v>0</v>
      </c>
      <c r="MX10" s="68">
        <v>0</v>
      </c>
      <c r="MY10" s="68">
        <v>0</v>
      </c>
      <c r="MZ10" s="68">
        <v>0</v>
      </c>
      <c r="NA10" s="68">
        <v>0</v>
      </c>
      <c r="NB10" s="68">
        <v>0</v>
      </c>
      <c r="NC10" s="68">
        <v>0</v>
      </c>
      <c r="ND10" s="68">
        <v>0</v>
      </c>
      <c r="NE10" s="68">
        <v>0</v>
      </c>
      <c r="NF10" s="68">
        <v>0</v>
      </c>
      <c r="NG10" s="68">
        <v>0</v>
      </c>
      <c r="NH10" s="68">
        <v>0</v>
      </c>
      <c r="NI10" s="68">
        <v>0</v>
      </c>
      <c r="NJ10" s="68">
        <v>0</v>
      </c>
      <c r="NK10" s="68">
        <v>0</v>
      </c>
      <c r="NL10" s="68">
        <v>0</v>
      </c>
      <c r="NM10" s="68">
        <v>0</v>
      </c>
      <c r="NN10" s="68">
        <v>0</v>
      </c>
      <c r="NO10" s="68">
        <v>0</v>
      </c>
      <c r="NP10" s="68">
        <v>0</v>
      </c>
      <c r="NQ10" s="68">
        <v>0</v>
      </c>
      <c r="NR10" s="68">
        <v>0</v>
      </c>
      <c r="NS10" s="68">
        <v>0</v>
      </c>
      <c r="NT10" s="68">
        <v>0</v>
      </c>
      <c r="NU10" s="68">
        <v>0</v>
      </c>
      <c r="NV10" s="68">
        <v>0</v>
      </c>
      <c r="NW10" s="68">
        <v>0</v>
      </c>
      <c r="NX10" s="68">
        <v>0</v>
      </c>
      <c r="NY10" s="68">
        <v>0</v>
      </c>
      <c r="NZ10" s="68">
        <v>0</v>
      </c>
      <c r="OA10" s="68">
        <v>0</v>
      </c>
      <c r="OB10" s="68">
        <v>0</v>
      </c>
      <c r="OC10" s="68">
        <v>0</v>
      </c>
      <c r="OD10" s="68">
        <v>0</v>
      </c>
      <c r="OE10" s="68">
        <v>0</v>
      </c>
      <c r="OF10" s="68">
        <v>0</v>
      </c>
      <c r="OG10" s="68">
        <v>0</v>
      </c>
      <c r="OH10" s="68">
        <v>0</v>
      </c>
      <c r="OI10" s="68">
        <v>0</v>
      </c>
      <c r="OJ10" s="68">
        <v>0</v>
      </c>
      <c r="OK10" s="68">
        <v>0</v>
      </c>
      <c r="OL10" s="68">
        <v>0</v>
      </c>
      <c r="OM10" s="68">
        <v>0</v>
      </c>
      <c r="ON10" s="68">
        <v>0</v>
      </c>
      <c r="OO10" s="68">
        <v>0</v>
      </c>
      <c r="OP10" s="68">
        <v>0</v>
      </c>
      <c r="OQ10" s="68">
        <v>0</v>
      </c>
      <c r="OR10" s="68">
        <v>0</v>
      </c>
      <c r="OS10" s="68">
        <v>0</v>
      </c>
      <c r="OT10" s="68">
        <v>0</v>
      </c>
      <c r="OU10" s="68">
        <v>0</v>
      </c>
      <c r="OV10" s="68">
        <v>0</v>
      </c>
      <c r="OW10" s="68">
        <v>0</v>
      </c>
      <c r="OX10" s="68">
        <v>0</v>
      </c>
      <c r="OY10" s="68">
        <v>0</v>
      </c>
      <c r="OZ10" s="68">
        <v>0</v>
      </c>
      <c r="PA10" s="68">
        <v>0</v>
      </c>
      <c r="PB10" s="68">
        <v>0</v>
      </c>
      <c r="PC10" s="68">
        <v>0</v>
      </c>
      <c r="PD10" s="68">
        <v>0</v>
      </c>
      <c r="PE10" s="68">
        <v>0</v>
      </c>
      <c r="PF10" s="68">
        <v>0</v>
      </c>
      <c r="PG10" s="68">
        <v>0</v>
      </c>
      <c r="PH10" s="68">
        <v>0</v>
      </c>
      <c r="PI10" s="68">
        <v>0</v>
      </c>
      <c r="PJ10" s="68">
        <v>0</v>
      </c>
      <c r="PK10" s="68">
        <v>0</v>
      </c>
      <c r="PL10" s="68">
        <v>0</v>
      </c>
      <c r="PM10" s="68">
        <v>0</v>
      </c>
      <c r="PN10" s="68">
        <v>0</v>
      </c>
      <c r="PO10" s="68">
        <v>0</v>
      </c>
      <c r="PP10" s="68">
        <v>0</v>
      </c>
      <c r="PQ10" s="68">
        <v>0</v>
      </c>
      <c r="PR10" s="68">
        <v>0</v>
      </c>
      <c r="PS10" s="68">
        <v>0</v>
      </c>
      <c r="PT10" s="68">
        <v>0</v>
      </c>
      <c r="PU10" s="68">
        <v>0</v>
      </c>
      <c r="PV10" s="68">
        <v>0</v>
      </c>
      <c r="PW10" s="68">
        <v>0</v>
      </c>
      <c r="PX10" s="68">
        <v>0</v>
      </c>
      <c r="PY10" s="68">
        <v>0</v>
      </c>
      <c r="PZ10" s="68">
        <v>0</v>
      </c>
      <c r="QA10" s="68">
        <v>0</v>
      </c>
      <c r="QB10" s="68">
        <v>0</v>
      </c>
      <c r="QC10" s="68">
        <v>0</v>
      </c>
      <c r="QD10" s="68">
        <v>0</v>
      </c>
      <c r="QE10" s="68">
        <v>0</v>
      </c>
      <c r="QF10" s="68">
        <v>0</v>
      </c>
      <c r="QG10" s="68">
        <v>0</v>
      </c>
      <c r="QH10" s="68">
        <v>0</v>
      </c>
      <c r="QI10" s="68">
        <v>0</v>
      </c>
      <c r="QJ10" s="68">
        <v>0</v>
      </c>
      <c r="QK10" s="68">
        <v>0</v>
      </c>
      <c r="QL10" s="68">
        <v>0</v>
      </c>
      <c r="QM10" s="68">
        <v>0</v>
      </c>
      <c r="QN10" s="68">
        <v>0</v>
      </c>
      <c r="QO10" s="68">
        <v>0</v>
      </c>
      <c r="QP10" s="68">
        <v>0</v>
      </c>
      <c r="QQ10" s="68">
        <v>0</v>
      </c>
      <c r="QR10" s="68">
        <v>0</v>
      </c>
      <c r="QS10" s="68">
        <v>0</v>
      </c>
      <c r="QT10" s="68">
        <v>0</v>
      </c>
    </row>
    <row r="11" spans="1:462" x14ac:dyDescent="0.25">
      <c r="LG11"/>
      <c r="LH11"/>
      <c r="LI11"/>
      <c r="LJ11"/>
      <c r="LK11"/>
      <c r="LL11"/>
      <c r="LM11"/>
      <c r="LN11"/>
      <c r="LO11"/>
      <c r="LP11"/>
      <c r="LQ11"/>
      <c r="LR11"/>
      <c r="LS11"/>
      <c r="LT11"/>
      <c r="LU11"/>
      <c r="LV11"/>
      <c r="LW11"/>
      <c r="LX11"/>
      <c r="LY11"/>
      <c r="LZ11"/>
      <c r="MA11"/>
      <c r="MB11"/>
      <c r="MC11"/>
      <c r="MD11"/>
      <c r="ME11"/>
      <c r="MF11"/>
      <c r="MG11"/>
      <c r="MH11"/>
      <c r="MI11"/>
      <c r="MJ11"/>
      <c r="MK11"/>
      <c r="ML11"/>
      <c r="MM11"/>
      <c r="MN11"/>
      <c r="MO11"/>
      <c r="MP11"/>
      <c r="MQ11"/>
      <c r="MR11"/>
      <c r="MS11"/>
      <c r="MT11"/>
      <c r="MU11"/>
      <c r="MV11"/>
      <c r="MW11"/>
      <c r="MX11"/>
      <c r="MY11"/>
      <c r="MZ11"/>
      <c r="NA11"/>
      <c r="NB11"/>
      <c r="NC11"/>
      <c r="ND11"/>
      <c r="NE11"/>
      <c r="NF11"/>
      <c r="NG11"/>
      <c r="NH11"/>
      <c r="NI11"/>
      <c r="NJ11"/>
      <c r="NK11"/>
      <c r="NL11"/>
      <c r="NM11"/>
      <c r="NN11"/>
      <c r="NO11"/>
      <c r="NP11"/>
      <c r="NQ11"/>
      <c r="NR11"/>
      <c r="NS11"/>
      <c r="NT11"/>
      <c r="NU11"/>
      <c r="NV11"/>
      <c r="NW11"/>
      <c r="NX11"/>
      <c r="NY11"/>
      <c r="NZ11"/>
      <c r="OA11"/>
      <c r="OB11"/>
      <c r="OC11"/>
      <c r="OD11"/>
      <c r="OE11"/>
      <c r="OF11"/>
      <c r="OG11"/>
      <c r="OH11"/>
      <c r="OI11"/>
      <c r="OJ11"/>
      <c r="OK11"/>
      <c r="OL11"/>
      <c r="OM11"/>
      <c r="ON11"/>
      <c r="OO11"/>
      <c r="OP11"/>
      <c r="OQ11"/>
      <c r="OR11"/>
      <c r="OS11"/>
      <c r="OT11"/>
      <c r="OU11"/>
      <c r="OV11"/>
      <c r="OW11"/>
      <c r="OX11"/>
      <c r="OY11"/>
      <c r="OZ11"/>
      <c r="PA11"/>
      <c r="PB11"/>
      <c r="PC11"/>
      <c r="PD11"/>
      <c r="PE11"/>
      <c r="PF11"/>
      <c r="PG11"/>
      <c r="PH11"/>
      <c r="PI11"/>
      <c r="PJ11"/>
      <c r="PK11"/>
      <c r="PL11"/>
      <c r="PM11"/>
      <c r="PN11"/>
      <c r="PO11"/>
      <c r="PP11"/>
      <c r="PQ11"/>
      <c r="PR11"/>
      <c r="PS11"/>
      <c r="PT11"/>
      <c r="PU11"/>
      <c r="PV11"/>
      <c r="PW11"/>
      <c r="PX11"/>
      <c r="PY11"/>
      <c r="PZ11"/>
      <c r="QA11"/>
      <c r="QB11"/>
      <c r="QC11"/>
      <c r="QD11"/>
      <c r="QE11"/>
      <c r="QF11"/>
      <c r="QG11"/>
      <c r="QH11"/>
      <c r="QI11"/>
      <c r="QJ11"/>
      <c r="QK11"/>
      <c r="QL11"/>
      <c r="QM11"/>
      <c r="QN11"/>
      <c r="QO11"/>
      <c r="QP11"/>
      <c r="QQ11"/>
      <c r="QR11"/>
      <c r="QS11"/>
      <c r="QT11"/>
    </row>
    <row r="12" spans="1:462" x14ac:dyDescent="0.25">
      <c r="LG12"/>
      <c r="LH12"/>
      <c r="LI12"/>
      <c r="LJ12"/>
      <c r="LK12"/>
      <c r="LL12"/>
      <c r="LM12"/>
      <c r="LN12"/>
      <c r="LO12"/>
      <c r="LP12"/>
      <c r="LQ12"/>
      <c r="LR12"/>
      <c r="LS12"/>
      <c r="LT12"/>
      <c r="LU12"/>
      <c r="LV12"/>
      <c r="LW12"/>
      <c r="LX12"/>
      <c r="LY12"/>
      <c r="LZ12"/>
      <c r="MA12"/>
      <c r="MB12"/>
      <c r="MC12"/>
      <c r="MD12"/>
      <c r="ME12"/>
      <c r="MF12"/>
      <c r="MG12"/>
      <c r="MH12"/>
      <c r="MI12"/>
      <c r="MJ12"/>
      <c r="MK12"/>
      <c r="ML12"/>
      <c r="MM12"/>
      <c r="MN12"/>
      <c r="MO12"/>
      <c r="MP12"/>
      <c r="MQ12"/>
      <c r="MR12"/>
      <c r="MS12"/>
      <c r="MT12"/>
      <c r="MU12"/>
      <c r="MV12"/>
      <c r="MW12"/>
      <c r="MX12"/>
      <c r="MY12"/>
      <c r="MZ12"/>
      <c r="NA12"/>
      <c r="NB12"/>
      <c r="NC12"/>
      <c r="ND12"/>
      <c r="NE12"/>
      <c r="NF12"/>
      <c r="NG12"/>
      <c r="NH12"/>
      <c r="NI12"/>
      <c r="NJ12"/>
      <c r="NK12"/>
      <c r="NL12"/>
      <c r="NM12"/>
      <c r="NN12"/>
      <c r="NO12"/>
      <c r="NP12"/>
      <c r="NQ12"/>
      <c r="NR12"/>
      <c r="NS12"/>
      <c r="NT12"/>
      <c r="NU12"/>
      <c r="NV12"/>
      <c r="NW12"/>
      <c r="NX12"/>
      <c r="NY12"/>
      <c r="NZ12"/>
      <c r="OA12"/>
      <c r="OB12"/>
      <c r="OC12"/>
      <c r="OD12"/>
      <c r="OE12"/>
      <c r="OF12"/>
      <c r="OG12"/>
      <c r="OH12"/>
      <c r="OI12"/>
      <c r="OJ12"/>
      <c r="OK12"/>
      <c r="OL12"/>
      <c r="OM12"/>
      <c r="ON12"/>
      <c r="OO12"/>
      <c r="OP12"/>
      <c r="OQ12"/>
      <c r="OR12"/>
      <c r="OS12"/>
      <c r="OT12"/>
      <c r="OU12"/>
      <c r="OV12"/>
      <c r="OW12"/>
      <c r="OX12"/>
      <c r="OY12"/>
      <c r="OZ12"/>
      <c r="PA12"/>
      <c r="PB12"/>
      <c r="PC12"/>
      <c r="PD12"/>
      <c r="PE12"/>
      <c r="PF12"/>
      <c r="PG12"/>
      <c r="PH12"/>
      <c r="PI12"/>
      <c r="PJ12"/>
      <c r="PK12"/>
      <c r="PL12"/>
      <c r="PM12"/>
      <c r="PN12"/>
      <c r="PO12"/>
      <c r="PP12"/>
      <c r="PQ12"/>
      <c r="PR12"/>
      <c r="PS12"/>
      <c r="PT12"/>
      <c r="PU12"/>
      <c r="PV12"/>
      <c r="PW12"/>
      <c r="PX12"/>
      <c r="PY12"/>
      <c r="PZ12"/>
      <c r="QA12"/>
      <c r="QB12"/>
      <c r="QC12"/>
      <c r="QD12"/>
      <c r="QE12"/>
      <c r="QF12"/>
      <c r="QG12"/>
      <c r="QH12"/>
      <c r="QI12"/>
      <c r="QJ12"/>
      <c r="QK12"/>
      <c r="QL12"/>
      <c r="QM12"/>
      <c r="QN12"/>
      <c r="QO12"/>
      <c r="QP12"/>
      <c r="QQ12"/>
      <c r="QR12"/>
      <c r="QS12"/>
      <c r="QT12"/>
    </row>
    <row r="13" spans="1:462" x14ac:dyDescent="0.25">
      <c r="LG13"/>
      <c r="LH13"/>
      <c r="LI13"/>
      <c r="LJ13"/>
      <c r="LK13"/>
      <c r="LL13"/>
      <c r="LM13"/>
      <c r="LN13"/>
      <c r="LO13"/>
      <c r="LP13"/>
      <c r="LQ13"/>
      <c r="LR13"/>
      <c r="LS13"/>
      <c r="LT13"/>
      <c r="LU13"/>
      <c r="LV13"/>
      <c r="LW13"/>
      <c r="LX13"/>
      <c r="LY13"/>
      <c r="LZ13"/>
      <c r="MA13"/>
      <c r="MB13"/>
      <c r="MC13"/>
      <c r="MD13"/>
      <c r="ME13"/>
      <c r="MF13"/>
      <c r="MG13"/>
      <c r="MH13"/>
      <c r="MI13"/>
      <c r="MJ13"/>
      <c r="MK13"/>
      <c r="ML13"/>
      <c r="MM13"/>
      <c r="MN13"/>
      <c r="MO13"/>
      <c r="MP13"/>
      <c r="MQ13"/>
      <c r="MR13"/>
      <c r="MS13"/>
      <c r="MT13"/>
      <c r="MU13"/>
      <c r="MV13"/>
      <c r="MW13"/>
      <c r="MX13"/>
      <c r="MY13"/>
      <c r="MZ13"/>
      <c r="NA13"/>
      <c r="NB13"/>
      <c r="NC13"/>
      <c r="ND13"/>
      <c r="NE13"/>
      <c r="NF13"/>
      <c r="NG13"/>
      <c r="NH13"/>
      <c r="NI13"/>
      <c r="NJ13"/>
      <c r="NK13"/>
      <c r="NL13"/>
      <c r="NM13"/>
      <c r="NN13"/>
      <c r="NO13"/>
      <c r="NP13"/>
      <c r="NQ13"/>
      <c r="NR13"/>
      <c r="NS13"/>
      <c r="NT13"/>
      <c r="NU13"/>
      <c r="NV13"/>
      <c r="NW13"/>
      <c r="NX13"/>
      <c r="NY13"/>
      <c r="NZ13"/>
      <c r="OA13"/>
      <c r="OB13"/>
      <c r="OC13"/>
      <c r="OD13"/>
      <c r="OE13"/>
      <c r="OF13"/>
      <c r="OG13"/>
      <c r="OH13"/>
      <c r="OI13"/>
      <c r="OJ13"/>
      <c r="OK13"/>
      <c r="OL13"/>
      <c r="OM13"/>
      <c r="ON13"/>
      <c r="OO13"/>
      <c r="OP13"/>
      <c r="OQ13"/>
      <c r="OR13"/>
      <c r="OS13"/>
      <c r="OT13"/>
      <c r="OU13"/>
      <c r="OV13"/>
      <c r="OW13"/>
      <c r="OX13"/>
      <c r="OY13"/>
      <c r="OZ13"/>
      <c r="PA13"/>
      <c r="PB13"/>
      <c r="PC13"/>
      <c r="PD13"/>
      <c r="PE13"/>
      <c r="PF13"/>
      <c r="PG13"/>
      <c r="PH13"/>
      <c r="PI13"/>
      <c r="PJ13"/>
      <c r="PK13"/>
      <c r="PL13"/>
      <c r="PM13"/>
      <c r="PN13"/>
      <c r="PO13"/>
      <c r="PP13"/>
      <c r="PQ13"/>
      <c r="PR13"/>
      <c r="PS13"/>
      <c r="PT13"/>
      <c r="PU13"/>
      <c r="PV13"/>
      <c r="PW13"/>
      <c r="PX13"/>
      <c r="PY13"/>
      <c r="PZ13"/>
      <c r="QA13"/>
      <c r="QB13"/>
      <c r="QC13"/>
      <c r="QD13"/>
      <c r="QE13"/>
      <c r="QF13"/>
      <c r="QG13"/>
      <c r="QH13"/>
      <c r="QI13"/>
      <c r="QJ13"/>
      <c r="QK13"/>
      <c r="QL13"/>
      <c r="QM13"/>
      <c r="QN13"/>
      <c r="QO13"/>
      <c r="QP13"/>
      <c r="QQ13"/>
      <c r="QR13"/>
      <c r="QS13"/>
      <c r="QT13"/>
    </row>
    <row r="14" spans="1:462" ht="15" customHeight="1" x14ac:dyDescent="0.25">
      <c r="A14" s="91" t="s">
        <v>9</v>
      </c>
      <c r="B14" s="92"/>
      <c r="C14" s="92"/>
      <c r="D14" s="92"/>
      <c r="E14" s="92"/>
      <c r="F14" s="93"/>
      <c r="G14" s="58">
        <f t="shared" ref="G14:BR14" si="16">SUM(G15:G15)</f>
        <v>0</v>
      </c>
      <c r="H14" s="58">
        <f t="shared" si="16"/>
        <v>0</v>
      </c>
      <c r="I14" s="58">
        <f t="shared" si="16"/>
        <v>0</v>
      </c>
      <c r="J14" s="58">
        <f t="shared" si="16"/>
        <v>0</v>
      </c>
      <c r="K14" s="58">
        <f t="shared" si="16"/>
        <v>0</v>
      </c>
      <c r="L14" s="58">
        <f t="shared" si="16"/>
        <v>0</v>
      </c>
      <c r="M14" s="58">
        <f t="shared" si="16"/>
        <v>0</v>
      </c>
      <c r="N14" s="58">
        <f t="shared" si="16"/>
        <v>0</v>
      </c>
      <c r="O14" s="58">
        <f t="shared" si="16"/>
        <v>0</v>
      </c>
      <c r="P14" s="58">
        <f t="shared" si="16"/>
        <v>0</v>
      </c>
      <c r="Q14" s="58">
        <f t="shared" si="16"/>
        <v>0</v>
      </c>
      <c r="R14" s="58">
        <f t="shared" si="16"/>
        <v>0</v>
      </c>
      <c r="S14" s="58">
        <f t="shared" si="16"/>
        <v>0</v>
      </c>
      <c r="T14" s="58">
        <f t="shared" si="16"/>
        <v>0</v>
      </c>
      <c r="U14" s="58">
        <f t="shared" si="16"/>
        <v>0</v>
      </c>
      <c r="V14" s="58">
        <f t="shared" si="16"/>
        <v>0</v>
      </c>
      <c r="W14" s="58">
        <f t="shared" si="16"/>
        <v>0</v>
      </c>
      <c r="X14" s="58">
        <f t="shared" si="16"/>
        <v>0</v>
      </c>
      <c r="Y14" s="58">
        <f t="shared" si="16"/>
        <v>0</v>
      </c>
      <c r="Z14" s="58">
        <f t="shared" si="16"/>
        <v>0</v>
      </c>
      <c r="AA14" s="58">
        <f t="shared" si="16"/>
        <v>0</v>
      </c>
      <c r="AB14" s="58">
        <f t="shared" si="16"/>
        <v>0</v>
      </c>
      <c r="AC14" s="58">
        <f t="shared" si="16"/>
        <v>0</v>
      </c>
      <c r="AD14" s="58">
        <f t="shared" si="16"/>
        <v>0</v>
      </c>
      <c r="AE14" s="58">
        <f t="shared" si="16"/>
        <v>0</v>
      </c>
      <c r="AF14" s="58">
        <f t="shared" si="16"/>
        <v>0</v>
      </c>
      <c r="AG14" s="58">
        <f t="shared" si="16"/>
        <v>5</v>
      </c>
      <c r="AH14" s="58">
        <f t="shared" si="16"/>
        <v>6</v>
      </c>
      <c r="AI14" s="58">
        <f t="shared" si="16"/>
        <v>7</v>
      </c>
      <c r="AJ14" s="58">
        <f t="shared" si="16"/>
        <v>21</v>
      </c>
      <c r="AK14" s="58">
        <f t="shared" si="16"/>
        <v>50</v>
      </c>
      <c r="AL14" s="58">
        <f t="shared" si="16"/>
        <v>31</v>
      </c>
      <c r="AM14" s="58">
        <f t="shared" si="16"/>
        <v>22</v>
      </c>
      <c r="AN14" s="58">
        <f t="shared" si="16"/>
        <v>26</v>
      </c>
      <c r="AO14" s="58">
        <f t="shared" si="16"/>
        <v>9</v>
      </c>
      <c r="AP14" s="58">
        <f t="shared" si="16"/>
        <v>177</v>
      </c>
      <c r="AQ14" s="58">
        <f t="shared" si="16"/>
        <v>0</v>
      </c>
      <c r="AR14" s="58">
        <f t="shared" si="16"/>
        <v>0</v>
      </c>
      <c r="AS14" s="58">
        <f t="shared" si="16"/>
        <v>0</v>
      </c>
      <c r="AT14" s="58">
        <f t="shared" si="16"/>
        <v>0</v>
      </c>
      <c r="AU14" s="58">
        <f t="shared" si="16"/>
        <v>0</v>
      </c>
      <c r="AV14" s="58">
        <f t="shared" si="16"/>
        <v>0</v>
      </c>
      <c r="AW14" s="58">
        <f t="shared" si="16"/>
        <v>0</v>
      </c>
      <c r="AX14" s="58">
        <f t="shared" si="16"/>
        <v>0</v>
      </c>
      <c r="AY14" s="58">
        <f t="shared" si="16"/>
        <v>0</v>
      </c>
      <c r="AZ14" s="58">
        <f t="shared" si="16"/>
        <v>0</v>
      </c>
      <c r="BA14" s="58">
        <f t="shared" si="16"/>
        <v>0</v>
      </c>
      <c r="BB14" s="58">
        <f t="shared" si="16"/>
        <v>0</v>
      </c>
      <c r="BC14" s="58">
        <f t="shared" si="16"/>
        <v>0</v>
      </c>
      <c r="BD14" s="58">
        <f t="shared" si="16"/>
        <v>0</v>
      </c>
      <c r="BE14" s="58">
        <f t="shared" si="16"/>
        <v>0</v>
      </c>
      <c r="BF14" s="58">
        <f t="shared" si="16"/>
        <v>0</v>
      </c>
      <c r="BG14" s="58">
        <f t="shared" si="16"/>
        <v>0</v>
      </c>
      <c r="BH14" s="58">
        <f t="shared" si="16"/>
        <v>0</v>
      </c>
      <c r="BI14" s="58">
        <f t="shared" si="16"/>
        <v>0</v>
      </c>
      <c r="BJ14" s="58">
        <f t="shared" si="16"/>
        <v>0</v>
      </c>
      <c r="BK14" s="58">
        <f t="shared" si="16"/>
        <v>0</v>
      </c>
      <c r="BL14" s="58">
        <f t="shared" si="16"/>
        <v>0</v>
      </c>
      <c r="BM14" s="58">
        <f t="shared" si="16"/>
        <v>0</v>
      </c>
      <c r="BN14" s="58">
        <f t="shared" si="16"/>
        <v>0</v>
      </c>
      <c r="BO14" s="58">
        <f t="shared" si="16"/>
        <v>0</v>
      </c>
      <c r="BP14" s="58">
        <f t="shared" si="16"/>
        <v>0</v>
      </c>
      <c r="BQ14" s="58">
        <f t="shared" si="16"/>
        <v>0</v>
      </c>
      <c r="BR14" s="58">
        <f t="shared" si="16"/>
        <v>0</v>
      </c>
      <c r="BS14" s="58">
        <f t="shared" ref="BS14:ED14" si="17">SUM(BS15:BS15)</f>
        <v>0</v>
      </c>
      <c r="BT14" s="58">
        <f t="shared" si="17"/>
        <v>0</v>
      </c>
      <c r="BU14" s="58">
        <f t="shared" si="17"/>
        <v>0</v>
      </c>
      <c r="BV14" s="58">
        <f t="shared" si="17"/>
        <v>0</v>
      </c>
      <c r="BW14" s="58">
        <f t="shared" si="17"/>
        <v>0</v>
      </c>
      <c r="BX14" s="58">
        <f t="shared" si="17"/>
        <v>0</v>
      </c>
      <c r="BY14" s="58">
        <f t="shared" si="17"/>
        <v>0</v>
      </c>
      <c r="BZ14" s="58">
        <f t="shared" si="17"/>
        <v>0</v>
      </c>
      <c r="CA14" s="58">
        <f t="shared" si="17"/>
        <v>0</v>
      </c>
      <c r="CB14" s="58">
        <f t="shared" si="17"/>
        <v>0</v>
      </c>
      <c r="CC14" s="58">
        <f t="shared" si="17"/>
        <v>0</v>
      </c>
      <c r="CD14" s="58">
        <f t="shared" si="17"/>
        <v>0</v>
      </c>
      <c r="CE14" s="58">
        <f t="shared" si="17"/>
        <v>0</v>
      </c>
      <c r="CF14" s="58">
        <f t="shared" si="17"/>
        <v>2</v>
      </c>
      <c r="CG14" s="58">
        <f t="shared" si="17"/>
        <v>5</v>
      </c>
      <c r="CH14" s="58">
        <f t="shared" si="17"/>
        <v>0</v>
      </c>
      <c r="CI14" s="58">
        <f t="shared" si="17"/>
        <v>0</v>
      </c>
      <c r="CJ14" s="58">
        <f t="shared" si="17"/>
        <v>0</v>
      </c>
      <c r="CK14" s="58">
        <f t="shared" si="17"/>
        <v>0</v>
      </c>
      <c r="CL14" s="58">
        <f t="shared" si="17"/>
        <v>7</v>
      </c>
      <c r="CM14" s="58">
        <f t="shared" si="17"/>
        <v>0</v>
      </c>
      <c r="CN14" s="58">
        <f t="shared" si="17"/>
        <v>0</v>
      </c>
      <c r="CO14" s="58">
        <f t="shared" si="17"/>
        <v>0</v>
      </c>
      <c r="CP14" s="58">
        <f t="shared" si="17"/>
        <v>0</v>
      </c>
      <c r="CQ14" s="58">
        <f t="shared" si="17"/>
        <v>0</v>
      </c>
      <c r="CR14" s="58">
        <f t="shared" si="17"/>
        <v>0</v>
      </c>
      <c r="CS14" s="58">
        <f t="shared" si="17"/>
        <v>0</v>
      </c>
      <c r="CT14" s="58">
        <f t="shared" si="17"/>
        <v>0</v>
      </c>
      <c r="CU14" s="58">
        <f t="shared" si="17"/>
        <v>0</v>
      </c>
      <c r="CV14" s="58">
        <f t="shared" si="17"/>
        <v>0</v>
      </c>
      <c r="CW14" s="58">
        <f t="shared" si="17"/>
        <v>0</v>
      </c>
      <c r="CX14" s="58">
        <f t="shared" si="17"/>
        <v>0</v>
      </c>
      <c r="CY14" s="58">
        <f t="shared" si="17"/>
        <v>0</v>
      </c>
      <c r="CZ14" s="58">
        <f t="shared" si="17"/>
        <v>0</v>
      </c>
      <c r="DA14" s="58">
        <f t="shared" si="17"/>
        <v>0</v>
      </c>
      <c r="DB14" s="58">
        <f t="shared" si="17"/>
        <v>0</v>
      </c>
      <c r="DC14" s="58">
        <f t="shared" si="17"/>
        <v>0</v>
      </c>
      <c r="DD14" s="58">
        <f t="shared" si="17"/>
        <v>0</v>
      </c>
      <c r="DE14" s="58">
        <f t="shared" si="17"/>
        <v>0</v>
      </c>
      <c r="DF14" s="58">
        <f t="shared" si="17"/>
        <v>0</v>
      </c>
      <c r="DG14" s="58">
        <f t="shared" si="17"/>
        <v>2</v>
      </c>
      <c r="DH14" s="58">
        <f t="shared" si="17"/>
        <v>0</v>
      </c>
      <c r="DI14" s="58">
        <f t="shared" si="17"/>
        <v>0</v>
      </c>
      <c r="DJ14" s="58">
        <f t="shared" si="17"/>
        <v>2</v>
      </c>
      <c r="DK14" s="58">
        <f t="shared" si="17"/>
        <v>0</v>
      </c>
      <c r="DL14" s="58">
        <f t="shared" si="17"/>
        <v>0</v>
      </c>
      <c r="DM14" s="58">
        <f t="shared" si="17"/>
        <v>0</v>
      </c>
      <c r="DN14" s="58">
        <f t="shared" si="17"/>
        <v>0</v>
      </c>
      <c r="DO14" s="58">
        <f t="shared" si="17"/>
        <v>0</v>
      </c>
      <c r="DP14" s="58">
        <f t="shared" si="17"/>
        <v>0</v>
      </c>
      <c r="DQ14" s="58">
        <f t="shared" si="17"/>
        <v>0</v>
      </c>
      <c r="DR14" s="58">
        <f t="shared" si="17"/>
        <v>0</v>
      </c>
      <c r="DS14" s="58">
        <f t="shared" si="17"/>
        <v>0</v>
      </c>
      <c r="DT14" s="58">
        <f t="shared" si="17"/>
        <v>0</v>
      </c>
      <c r="DU14" s="58">
        <f t="shared" si="17"/>
        <v>0</v>
      </c>
      <c r="DV14" s="58">
        <f t="shared" si="17"/>
        <v>0</v>
      </c>
      <c r="DW14" s="58">
        <f t="shared" si="17"/>
        <v>0</v>
      </c>
      <c r="DX14" s="58">
        <f t="shared" si="17"/>
        <v>0</v>
      </c>
      <c r="DY14" s="58">
        <f t="shared" si="17"/>
        <v>0</v>
      </c>
      <c r="DZ14" s="58">
        <f t="shared" si="17"/>
        <v>0</v>
      </c>
      <c r="EA14" s="58">
        <f t="shared" si="17"/>
        <v>0</v>
      </c>
      <c r="EB14" s="58">
        <f t="shared" si="17"/>
        <v>0</v>
      </c>
      <c r="EC14" s="58">
        <f t="shared" si="17"/>
        <v>0</v>
      </c>
      <c r="ED14" s="58">
        <f t="shared" si="17"/>
        <v>0</v>
      </c>
      <c r="EE14" s="58">
        <f t="shared" ref="EE14:GP14" si="18">SUM(EE15:EE15)</f>
        <v>0</v>
      </c>
      <c r="EF14" s="58">
        <f t="shared" si="18"/>
        <v>1</v>
      </c>
      <c r="EG14" s="58">
        <f t="shared" si="18"/>
        <v>1</v>
      </c>
      <c r="EH14" s="58">
        <f t="shared" si="18"/>
        <v>2</v>
      </c>
      <c r="EI14" s="58">
        <f t="shared" si="18"/>
        <v>0</v>
      </c>
      <c r="EJ14" s="58">
        <f t="shared" si="18"/>
        <v>0</v>
      </c>
      <c r="EK14" s="58">
        <f t="shared" si="18"/>
        <v>0</v>
      </c>
      <c r="EL14" s="58">
        <f t="shared" si="18"/>
        <v>0</v>
      </c>
      <c r="EM14" s="58">
        <f t="shared" si="18"/>
        <v>0</v>
      </c>
      <c r="EN14" s="58">
        <f t="shared" si="18"/>
        <v>0</v>
      </c>
      <c r="EO14" s="58">
        <f t="shared" si="18"/>
        <v>0</v>
      </c>
      <c r="EP14" s="58">
        <f t="shared" si="18"/>
        <v>0</v>
      </c>
      <c r="EQ14" s="58">
        <f t="shared" si="18"/>
        <v>0</v>
      </c>
      <c r="ER14" s="58">
        <f t="shared" si="18"/>
        <v>0</v>
      </c>
      <c r="ES14" s="58">
        <f t="shared" si="18"/>
        <v>0</v>
      </c>
      <c r="ET14" s="58">
        <f t="shared" si="18"/>
        <v>0</v>
      </c>
      <c r="EU14" s="58">
        <f t="shared" si="18"/>
        <v>0</v>
      </c>
      <c r="EV14" s="58">
        <f t="shared" si="18"/>
        <v>0</v>
      </c>
      <c r="EW14" s="58">
        <f t="shared" si="18"/>
        <v>0</v>
      </c>
      <c r="EX14" s="58">
        <f t="shared" si="18"/>
        <v>0</v>
      </c>
      <c r="EY14" s="58">
        <f t="shared" si="18"/>
        <v>0</v>
      </c>
      <c r="EZ14" s="58">
        <f t="shared" si="18"/>
        <v>0</v>
      </c>
      <c r="FA14" s="58">
        <f t="shared" si="18"/>
        <v>5</v>
      </c>
      <c r="FB14" s="58">
        <f t="shared" si="18"/>
        <v>0</v>
      </c>
      <c r="FC14" s="58">
        <f t="shared" si="18"/>
        <v>2</v>
      </c>
      <c r="FD14" s="58">
        <f t="shared" si="18"/>
        <v>2</v>
      </c>
      <c r="FE14" s="58">
        <f t="shared" si="18"/>
        <v>1</v>
      </c>
      <c r="FF14" s="58">
        <f t="shared" si="18"/>
        <v>9</v>
      </c>
      <c r="FG14" s="58">
        <f t="shared" si="18"/>
        <v>0</v>
      </c>
      <c r="FH14" s="58">
        <f t="shared" si="18"/>
        <v>0</v>
      </c>
      <c r="FI14" s="58">
        <f t="shared" si="18"/>
        <v>0</v>
      </c>
      <c r="FJ14" s="58">
        <f t="shared" si="18"/>
        <v>0</v>
      </c>
      <c r="FK14" s="58">
        <f t="shared" si="18"/>
        <v>0</v>
      </c>
      <c r="FL14" s="58">
        <f t="shared" si="18"/>
        <v>0</v>
      </c>
      <c r="FM14" s="58">
        <f t="shared" si="18"/>
        <v>0</v>
      </c>
      <c r="FN14" s="58">
        <f t="shared" si="18"/>
        <v>0</v>
      </c>
      <c r="FO14" s="58">
        <f t="shared" si="18"/>
        <v>0</v>
      </c>
      <c r="FP14" s="58">
        <f t="shared" si="18"/>
        <v>0</v>
      </c>
      <c r="FQ14" s="58">
        <f t="shared" si="18"/>
        <v>0</v>
      </c>
      <c r="FR14" s="58">
        <f t="shared" si="18"/>
        <v>0</v>
      </c>
      <c r="FS14" s="58">
        <f t="shared" si="18"/>
        <v>0</v>
      </c>
      <c r="FT14" s="58">
        <f t="shared" si="18"/>
        <v>0</v>
      </c>
      <c r="FU14" s="58">
        <f t="shared" si="18"/>
        <v>0</v>
      </c>
      <c r="FV14" s="58">
        <f t="shared" si="18"/>
        <v>0</v>
      </c>
      <c r="FW14" s="58">
        <f t="shared" si="18"/>
        <v>0</v>
      </c>
      <c r="FX14" s="58">
        <f t="shared" si="18"/>
        <v>0</v>
      </c>
      <c r="FY14" s="58">
        <f t="shared" si="18"/>
        <v>0</v>
      </c>
      <c r="FZ14" s="58">
        <f t="shared" si="18"/>
        <v>2</v>
      </c>
      <c r="GA14" s="58">
        <f t="shared" si="18"/>
        <v>3</v>
      </c>
      <c r="GB14" s="58">
        <f t="shared" si="18"/>
        <v>0</v>
      </c>
      <c r="GC14" s="58">
        <f t="shared" si="18"/>
        <v>0</v>
      </c>
      <c r="GD14" s="58">
        <f t="shared" si="18"/>
        <v>5</v>
      </c>
      <c r="GE14" s="58">
        <f t="shared" si="18"/>
        <v>0</v>
      </c>
      <c r="GF14" s="58">
        <f t="shared" si="18"/>
        <v>0</v>
      </c>
      <c r="GG14" s="58">
        <f t="shared" si="18"/>
        <v>0</v>
      </c>
      <c r="GH14" s="58">
        <f t="shared" si="18"/>
        <v>0</v>
      </c>
      <c r="GI14" s="58">
        <f t="shared" si="18"/>
        <v>0</v>
      </c>
      <c r="GJ14" s="58">
        <f t="shared" si="18"/>
        <v>0</v>
      </c>
      <c r="GK14" s="58">
        <f t="shared" si="18"/>
        <v>0</v>
      </c>
      <c r="GL14" s="58">
        <f t="shared" si="18"/>
        <v>0</v>
      </c>
      <c r="GM14" s="58">
        <f t="shared" si="18"/>
        <v>0</v>
      </c>
      <c r="GN14" s="58">
        <f t="shared" si="18"/>
        <v>0</v>
      </c>
      <c r="GO14" s="58">
        <f t="shared" si="18"/>
        <v>0</v>
      </c>
      <c r="GP14" s="58">
        <f t="shared" si="18"/>
        <v>0</v>
      </c>
      <c r="GQ14" s="58">
        <f t="shared" ref="GQ14:JB14" si="19">SUM(GQ15:GQ15)</f>
        <v>0</v>
      </c>
      <c r="GR14" s="58">
        <f t="shared" si="19"/>
        <v>0</v>
      </c>
      <c r="GS14" s="58">
        <f t="shared" si="19"/>
        <v>0</v>
      </c>
      <c r="GT14" s="58">
        <f t="shared" si="19"/>
        <v>0</v>
      </c>
      <c r="GU14" s="58">
        <f t="shared" si="19"/>
        <v>0</v>
      </c>
      <c r="GV14" s="58">
        <f t="shared" si="19"/>
        <v>0</v>
      </c>
      <c r="GW14" s="58">
        <f t="shared" si="19"/>
        <v>0</v>
      </c>
      <c r="GX14" s="58">
        <f t="shared" si="19"/>
        <v>0</v>
      </c>
      <c r="GY14" s="58">
        <f t="shared" si="19"/>
        <v>0</v>
      </c>
      <c r="GZ14" s="58">
        <f t="shared" si="19"/>
        <v>0</v>
      </c>
      <c r="HA14" s="58">
        <f t="shared" si="19"/>
        <v>0</v>
      </c>
      <c r="HB14" s="58">
        <f t="shared" si="19"/>
        <v>0</v>
      </c>
      <c r="HC14" s="58">
        <f t="shared" si="19"/>
        <v>0</v>
      </c>
      <c r="HD14" s="58">
        <f t="shared" si="19"/>
        <v>0</v>
      </c>
      <c r="HE14" s="58">
        <f t="shared" si="19"/>
        <v>0</v>
      </c>
      <c r="HF14" s="58">
        <f t="shared" si="19"/>
        <v>0</v>
      </c>
      <c r="HG14" s="58">
        <f t="shared" si="19"/>
        <v>0</v>
      </c>
      <c r="HH14" s="58">
        <f t="shared" si="19"/>
        <v>0</v>
      </c>
      <c r="HI14" s="58">
        <f t="shared" si="19"/>
        <v>0</v>
      </c>
      <c r="HJ14" s="58">
        <f t="shared" si="19"/>
        <v>0</v>
      </c>
      <c r="HK14" s="58">
        <f t="shared" si="19"/>
        <v>0</v>
      </c>
      <c r="HL14" s="58">
        <f t="shared" si="19"/>
        <v>0</v>
      </c>
      <c r="HM14" s="58">
        <f t="shared" si="19"/>
        <v>0</v>
      </c>
      <c r="HN14" s="58">
        <f t="shared" si="19"/>
        <v>0</v>
      </c>
      <c r="HO14" s="58">
        <f t="shared" si="19"/>
        <v>0</v>
      </c>
      <c r="HP14" s="58">
        <f t="shared" si="19"/>
        <v>0</v>
      </c>
      <c r="HQ14" s="58">
        <f t="shared" si="19"/>
        <v>1</v>
      </c>
      <c r="HR14" s="58">
        <f t="shared" si="19"/>
        <v>0</v>
      </c>
      <c r="HS14" s="58">
        <f t="shared" si="19"/>
        <v>2</v>
      </c>
      <c r="HT14" s="58">
        <f t="shared" si="19"/>
        <v>5</v>
      </c>
      <c r="HU14" s="58">
        <f t="shared" si="19"/>
        <v>8</v>
      </c>
      <c r="HV14" s="58">
        <f t="shared" si="19"/>
        <v>2</v>
      </c>
      <c r="HW14" s="58">
        <f t="shared" si="19"/>
        <v>0</v>
      </c>
      <c r="HX14" s="58">
        <f t="shared" si="19"/>
        <v>1</v>
      </c>
      <c r="HY14" s="58">
        <f t="shared" si="19"/>
        <v>1</v>
      </c>
      <c r="HZ14" s="58">
        <f t="shared" si="19"/>
        <v>20</v>
      </c>
      <c r="IA14" s="58">
        <f t="shared" si="19"/>
        <v>0</v>
      </c>
      <c r="IB14" s="58">
        <f t="shared" si="19"/>
        <v>0</v>
      </c>
      <c r="IC14" s="58">
        <f t="shared" si="19"/>
        <v>0</v>
      </c>
      <c r="ID14" s="58">
        <f t="shared" si="19"/>
        <v>0</v>
      </c>
      <c r="IE14" s="58">
        <f t="shared" si="19"/>
        <v>0</v>
      </c>
      <c r="IF14" s="58">
        <f t="shared" si="19"/>
        <v>0</v>
      </c>
      <c r="IG14" s="58">
        <f t="shared" si="19"/>
        <v>0</v>
      </c>
      <c r="IH14" s="58">
        <f t="shared" si="19"/>
        <v>0</v>
      </c>
      <c r="II14" s="58">
        <f t="shared" si="19"/>
        <v>0</v>
      </c>
      <c r="IJ14" s="58">
        <f t="shared" si="19"/>
        <v>0</v>
      </c>
      <c r="IK14" s="58">
        <f t="shared" si="19"/>
        <v>0</v>
      </c>
      <c r="IL14" s="58">
        <f t="shared" si="19"/>
        <v>0</v>
      </c>
      <c r="IM14" s="58">
        <f t="shared" si="19"/>
        <v>0</v>
      </c>
      <c r="IN14" s="58">
        <f t="shared" si="19"/>
        <v>0</v>
      </c>
      <c r="IO14" s="58">
        <f t="shared" si="19"/>
        <v>0</v>
      </c>
      <c r="IP14" s="58">
        <f t="shared" si="19"/>
        <v>0</v>
      </c>
      <c r="IQ14" s="58">
        <f t="shared" si="19"/>
        <v>0</v>
      </c>
      <c r="IR14" s="58">
        <f t="shared" si="19"/>
        <v>1</v>
      </c>
      <c r="IS14" s="58">
        <f t="shared" si="19"/>
        <v>10</v>
      </c>
      <c r="IT14" s="58">
        <f t="shared" si="19"/>
        <v>1</v>
      </c>
      <c r="IU14" s="58">
        <f t="shared" si="19"/>
        <v>1</v>
      </c>
      <c r="IV14" s="58">
        <f t="shared" si="19"/>
        <v>7</v>
      </c>
      <c r="IW14" s="58">
        <f t="shared" si="19"/>
        <v>8</v>
      </c>
      <c r="IX14" s="58">
        <f t="shared" si="19"/>
        <v>28</v>
      </c>
      <c r="IY14" s="58">
        <f t="shared" si="19"/>
        <v>0</v>
      </c>
      <c r="IZ14" s="58">
        <f t="shared" si="19"/>
        <v>0</v>
      </c>
      <c r="JA14" s="58">
        <f t="shared" si="19"/>
        <v>0</v>
      </c>
      <c r="JB14" s="58">
        <f t="shared" si="19"/>
        <v>0</v>
      </c>
      <c r="JC14" s="58">
        <f t="shared" ref="JC14:LN14" si="20">SUM(JC15:JC15)</f>
        <v>0</v>
      </c>
      <c r="JD14" s="58">
        <f t="shared" si="20"/>
        <v>0</v>
      </c>
      <c r="JE14" s="58">
        <f t="shared" si="20"/>
        <v>0</v>
      </c>
      <c r="JF14" s="58">
        <f t="shared" si="20"/>
        <v>0</v>
      </c>
      <c r="JG14" s="58">
        <f t="shared" si="20"/>
        <v>0</v>
      </c>
      <c r="JH14" s="58">
        <f t="shared" si="20"/>
        <v>0</v>
      </c>
      <c r="JI14" s="58">
        <f t="shared" si="20"/>
        <v>0</v>
      </c>
      <c r="JJ14" s="58">
        <f t="shared" si="20"/>
        <v>0</v>
      </c>
      <c r="JK14" s="58">
        <f t="shared" si="20"/>
        <v>0</v>
      </c>
      <c r="JL14" s="58">
        <f t="shared" si="20"/>
        <v>0</v>
      </c>
      <c r="JM14" s="58">
        <f t="shared" si="20"/>
        <v>0</v>
      </c>
      <c r="JN14" s="58">
        <f t="shared" si="20"/>
        <v>0</v>
      </c>
      <c r="JO14" s="58">
        <f t="shared" si="20"/>
        <v>0</v>
      </c>
      <c r="JP14" s="58">
        <f t="shared" si="20"/>
        <v>18</v>
      </c>
      <c r="JQ14" s="58">
        <f t="shared" si="20"/>
        <v>37</v>
      </c>
      <c r="JR14" s="58">
        <f t="shared" si="20"/>
        <v>27</v>
      </c>
      <c r="JS14" s="58">
        <f t="shared" si="20"/>
        <v>1</v>
      </c>
      <c r="JT14" s="58">
        <f t="shared" si="20"/>
        <v>0</v>
      </c>
      <c r="JU14" s="58">
        <f t="shared" si="20"/>
        <v>0</v>
      </c>
      <c r="JV14" s="58">
        <f t="shared" si="20"/>
        <v>83</v>
      </c>
      <c r="JW14" s="58">
        <f t="shared" si="20"/>
        <v>0</v>
      </c>
      <c r="JX14" s="58">
        <f t="shared" si="20"/>
        <v>0</v>
      </c>
      <c r="JY14" s="58">
        <f t="shared" si="20"/>
        <v>0</v>
      </c>
      <c r="JZ14" s="58">
        <f t="shared" si="20"/>
        <v>0</v>
      </c>
      <c r="KA14" s="58">
        <f t="shared" si="20"/>
        <v>0</v>
      </c>
      <c r="KB14" s="58">
        <f t="shared" si="20"/>
        <v>0</v>
      </c>
      <c r="KC14" s="58">
        <f t="shared" si="20"/>
        <v>0</v>
      </c>
      <c r="KD14" s="58">
        <f t="shared" si="20"/>
        <v>0</v>
      </c>
      <c r="KE14" s="58">
        <f t="shared" si="20"/>
        <v>1</v>
      </c>
      <c r="KF14" s="58">
        <f t="shared" si="20"/>
        <v>1</v>
      </c>
      <c r="KG14" s="58">
        <f t="shared" si="20"/>
        <v>0</v>
      </c>
      <c r="KH14" s="58">
        <f t="shared" si="20"/>
        <v>2</v>
      </c>
      <c r="KI14" s="58">
        <f t="shared" si="20"/>
        <v>0</v>
      </c>
      <c r="KJ14" s="58">
        <f t="shared" si="20"/>
        <v>0</v>
      </c>
      <c r="KK14" s="58">
        <f t="shared" si="20"/>
        <v>0</v>
      </c>
      <c r="KL14" s="58">
        <f t="shared" si="20"/>
        <v>0</v>
      </c>
      <c r="KM14" s="58">
        <f t="shared" si="20"/>
        <v>0</v>
      </c>
      <c r="KN14" s="58">
        <f t="shared" si="20"/>
        <v>10</v>
      </c>
      <c r="KO14" s="58">
        <f t="shared" si="20"/>
        <v>23</v>
      </c>
      <c r="KP14" s="58">
        <f t="shared" si="20"/>
        <v>40</v>
      </c>
      <c r="KQ14" s="58">
        <f t="shared" si="20"/>
        <v>17</v>
      </c>
      <c r="KR14" s="58">
        <f t="shared" si="20"/>
        <v>10</v>
      </c>
      <c r="KS14" s="58">
        <f t="shared" si="20"/>
        <v>2</v>
      </c>
      <c r="KT14" s="58">
        <f t="shared" si="20"/>
        <v>102</v>
      </c>
      <c r="KU14" s="58">
        <f t="shared" si="20"/>
        <v>0</v>
      </c>
      <c r="KV14" s="58">
        <f t="shared" si="20"/>
        <v>0</v>
      </c>
      <c r="KW14" s="58">
        <f t="shared" si="20"/>
        <v>0</v>
      </c>
      <c r="KX14" s="58">
        <f t="shared" si="20"/>
        <v>0</v>
      </c>
      <c r="KY14" s="58">
        <f t="shared" si="20"/>
        <v>0</v>
      </c>
      <c r="KZ14" s="58">
        <f t="shared" si="20"/>
        <v>0</v>
      </c>
      <c r="LA14" s="58">
        <f t="shared" si="20"/>
        <v>0</v>
      </c>
      <c r="LB14" s="58">
        <f t="shared" si="20"/>
        <v>0</v>
      </c>
      <c r="LC14" s="58">
        <f t="shared" si="20"/>
        <v>1</v>
      </c>
      <c r="LD14" s="58">
        <f t="shared" si="20"/>
        <v>2</v>
      </c>
      <c r="LE14" s="58">
        <f t="shared" si="20"/>
        <v>0</v>
      </c>
      <c r="LF14" s="58">
        <f t="shared" si="20"/>
        <v>3</v>
      </c>
      <c r="LG14" s="58">
        <f t="shared" si="20"/>
        <v>0</v>
      </c>
      <c r="LH14" s="58">
        <f t="shared" si="20"/>
        <v>0</v>
      </c>
      <c r="LI14" s="58">
        <f t="shared" si="20"/>
        <v>0</v>
      </c>
      <c r="LJ14" s="58">
        <f t="shared" si="20"/>
        <v>0</v>
      </c>
      <c r="LK14" s="58">
        <f t="shared" si="20"/>
        <v>0</v>
      </c>
      <c r="LL14" s="58">
        <f t="shared" si="20"/>
        <v>2</v>
      </c>
      <c r="LM14" s="58">
        <f t="shared" si="20"/>
        <v>2</v>
      </c>
      <c r="LN14" s="58">
        <f t="shared" si="20"/>
        <v>3</v>
      </c>
      <c r="LO14" s="58">
        <f t="shared" ref="LO14:NZ14" si="21">SUM(LO15:LO15)</f>
        <v>0</v>
      </c>
      <c r="LP14" s="58">
        <f t="shared" si="21"/>
        <v>0</v>
      </c>
      <c r="LQ14" s="58">
        <f t="shared" si="21"/>
        <v>0</v>
      </c>
      <c r="LR14" s="58">
        <f t="shared" si="21"/>
        <v>7</v>
      </c>
      <c r="LS14" s="58">
        <f t="shared" si="21"/>
        <v>0</v>
      </c>
      <c r="LT14" s="58">
        <f t="shared" si="21"/>
        <v>0</v>
      </c>
      <c r="LU14" s="58">
        <f t="shared" si="21"/>
        <v>0</v>
      </c>
      <c r="LV14" s="58">
        <f t="shared" si="21"/>
        <v>0</v>
      </c>
      <c r="LW14" s="58">
        <f t="shared" si="21"/>
        <v>0</v>
      </c>
      <c r="LX14" s="58">
        <f t="shared" si="21"/>
        <v>0</v>
      </c>
      <c r="LY14" s="58">
        <f t="shared" si="21"/>
        <v>0</v>
      </c>
      <c r="LZ14" s="58">
        <f t="shared" si="21"/>
        <v>0</v>
      </c>
      <c r="MA14" s="58">
        <f t="shared" si="21"/>
        <v>0</v>
      </c>
      <c r="MB14" s="58">
        <f t="shared" si="21"/>
        <v>0</v>
      </c>
      <c r="MC14" s="58">
        <f t="shared" si="21"/>
        <v>0</v>
      </c>
      <c r="MD14" s="58">
        <f t="shared" si="21"/>
        <v>0</v>
      </c>
      <c r="ME14" s="58">
        <f t="shared" si="21"/>
        <v>0</v>
      </c>
      <c r="MF14" s="58">
        <f t="shared" si="21"/>
        <v>0</v>
      </c>
      <c r="MG14" s="58">
        <f t="shared" si="21"/>
        <v>0</v>
      </c>
      <c r="MH14" s="58">
        <f t="shared" si="21"/>
        <v>0</v>
      </c>
      <c r="MI14" s="58">
        <f t="shared" si="21"/>
        <v>0</v>
      </c>
      <c r="MJ14" s="58">
        <f t="shared" si="21"/>
        <v>0</v>
      </c>
      <c r="MK14" s="58">
        <f t="shared" si="21"/>
        <v>0</v>
      </c>
      <c r="ML14" s="58">
        <f t="shared" si="21"/>
        <v>0</v>
      </c>
      <c r="MM14" s="58">
        <f t="shared" si="21"/>
        <v>0</v>
      </c>
      <c r="MN14" s="58">
        <f t="shared" si="21"/>
        <v>0</v>
      </c>
      <c r="MO14" s="58">
        <f t="shared" si="21"/>
        <v>0</v>
      </c>
      <c r="MP14" s="58">
        <f t="shared" si="21"/>
        <v>0</v>
      </c>
      <c r="MQ14" s="58">
        <f t="shared" si="21"/>
        <v>0</v>
      </c>
      <c r="MR14" s="58">
        <f t="shared" si="21"/>
        <v>0</v>
      </c>
      <c r="MS14" s="58">
        <f t="shared" si="21"/>
        <v>0</v>
      </c>
      <c r="MT14" s="58">
        <f t="shared" si="21"/>
        <v>0</v>
      </c>
      <c r="MU14" s="58">
        <f t="shared" si="21"/>
        <v>0</v>
      </c>
      <c r="MV14" s="58">
        <f t="shared" si="21"/>
        <v>0</v>
      </c>
      <c r="MW14" s="58">
        <f t="shared" si="21"/>
        <v>0</v>
      </c>
      <c r="MX14" s="58">
        <f t="shared" si="21"/>
        <v>0</v>
      </c>
      <c r="MY14" s="58">
        <f t="shared" si="21"/>
        <v>0</v>
      </c>
      <c r="MZ14" s="58">
        <f t="shared" si="21"/>
        <v>0</v>
      </c>
      <c r="NA14" s="58">
        <f t="shared" si="21"/>
        <v>0</v>
      </c>
      <c r="NB14" s="58">
        <f t="shared" si="21"/>
        <v>0</v>
      </c>
      <c r="NC14" s="58">
        <f t="shared" si="21"/>
        <v>0</v>
      </c>
      <c r="ND14" s="58">
        <f t="shared" si="21"/>
        <v>0</v>
      </c>
      <c r="NE14" s="58">
        <f t="shared" si="21"/>
        <v>0</v>
      </c>
      <c r="NF14" s="58">
        <f t="shared" si="21"/>
        <v>0</v>
      </c>
      <c r="NG14" s="58">
        <f t="shared" si="21"/>
        <v>0</v>
      </c>
      <c r="NH14" s="58">
        <f t="shared" si="21"/>
        <v>0</v>
      </c>
      <c r="NI14" s="58">
        <f t="shared" si="21"/>
        <v>0</v>
      </c>
      <c r="NJ14" s="58">
        <f t="shared" si="21"/>
        <v>0</v>
      </c>
      <c r="NK14" s="58">
        <f t="shared" si="21"/>
        <v>0</v>
      </c>
      <c r="NL14" s="58">
        <f t="shared" si="21"/>
        <v>0</v>
      </c>
      <c r="NM14" s="58">
        <f t="shared" si="21"/>
        <v>0</v>
      </c>
      <c r="NN14" s="58">
        <f t="shared" si="21"/>
        <v>0</v>
      </c>
      <c r="NO14" s="58">
        <f t="shared" si="21"/>
        <v>0</v>
      </c>
      <c r="NP14" s="58">
        <f t="shared" si="21"/>
        <v>0</v>
      </c>
      <c r="NQ14" s="58">
        <f t="shared" si="21"/>
        <v>0</v>
      </c>
      <c r="NR14" s="58">
        <f t="shared" si="21"/>
        <v>0</v>
      </c>
      <c r="NS14" s="58">
        <f t="shared" si="21"/>
        <v>0</v>
      </c>
      <c r="NT14" s="58">
        <f t="shared" si="21"/>
        <v>0</v>
      </c>
      <c r="NU14" s="58">
        <f t="shared" si="21"/>
        <v>0</v>
      </c>
      <c r="NV14" s="58">
        <f t="shared" si="21"/>
        <v>0</v>
      </c>
      <c r="NW14" s="58">
        <f t="shared" si="21"/>
        <v>0</v>
      </c>
      <c r="NX14" s="58">
        <f t="shared" si="21"/>
        <v>0</v>
      </c>
      <c r="NY14" s="58">
        <f t="shared" si="21"/>
        <v>0</v>
      </c>
      <c r="NZ14" s="58">
        <f t="shared" si="21"/>
        <v>0</v>
      </c>
      <c r="OA14" s="58">
        <f t="shared" ref="OA14:QL14" si="22">SUM(OA15:OA15)</f>
        <v>0</v>
      </c>
      <c r="OB14" s="58">
        <f t="shared" si="22"/>
        <v>0</v>
      </c>
      <c r="OC14" s="58">
        <f t="shared" si="22"/>
        <v>0</v>
      </c>
      <c r="OD14" s="58">
        <f t="shared" si="22"/>
        <v>0</v>
      </c>
      <c r="OE14" s="58">
        <f t="shared" si="22"/>
        <v>0</v>
      </c>
      <c r="OF14" s="58">
        <f t="shared" si="22"/>
        <v>0</v>
      </c>
      <c r="OG14" s="58">
        <f t="shared" si="22"/>
        <v>0</v>
      </c>
      <c r="OH14" s="58">
        <f t="shared" si="22"/>
        <v>0</v>
      </c>
      <c r="OI14" s="58">
        <f t="shared" si="22"/>
        <v>0</v>
      </c>
      <c r="OJ14" s="58">
        <f t="shared" si="22"/>
        <v>0</v>
      </c>
      <c r="OK14" s="58">
        <f t="shared" si="22"/>
        <v>0</v>
      </c>
      <c r="OL14" s="58">
        <f t="shared" si="22"/>
        <v>0</v>
      </c>
      <c r="OM14" s="58">
        <f t="shared" si="22"/>
        <v>0</v>
      </c>
      <c r="ON14" s="58">
        <f t="shared" si="22"/>
        <v>0</v>
      </c>
      <c r="OO14" s="58">
        <f t="shared" si="22"/>
        <v>0</v>
      </c>
      <c r="OP14" s="58">
        <f t="shared" si="22"/>
        <v>0</v>
      </c>
      <c r="OQ14" s="58">
        <f t="shared" si="22"/>
        <v>0</v>
      </c>
      <c r="OR14" s="58">
        <f t="shared" si="22"/>
        <v>0</v>
      </c>
      <c r="OS14" s="58">
        <f t="shared" si="22"/>
        <v>0</v>
      </c>
      <c r="OT14" s="58">
        <f t="shared" si="22"/>
        <v>0</v>
      </c>
      <c r="OU14" s="58">
        <f t="shared" si="22"/>
        <v>0</v>
      </c>
      <c r="OV14" s="58">
        <f t="shared" si="22"/>
        <v>0</v>
      </c>
      <c r="OW14" s="58">
        <f t="shared" si="22"/>
        <v>0</v>
      </c>
      <c r="OX14" s="58">
        <f t="shared" si="22"/>
        <v>0</v>
      </c>
      <c r="OY14" s="58">
        <f t="shared" si="22"/>
        <v>0</v>
      </c>
      <c r="OZ14" s="58">
        <f t="shared" si="22"/>
        <v>0</v>
      </c>
      <c r="PA14" s="58">
        <f t="shared" si="22"/>
        <v>0</v>
      </c>
      <c r="PB14" s="58">
        <f t="shared" si="22"/>
        <v>0</v>
      </c>
      <c r="PC14" s="58">
        <f t="shared" si="22"/>
        <v>0</v>
      </c>
      <c r="PD14" s="58">
        <f t="shared" si="22"/>
        <v>0</v>
      </c>
      <c r="PE14" s="58">
        <f t="shared" si="22"/>
        <v>0</v>
      </c>
      <c r="PF14" s="58">
        <f t="shared" si="22"/>
        <v>0</v>
      </c>
      <c r="PG14" s="58">
        <f t="shared" si="22"/>
        <v>0</v>
      </c>
      <c r="PH14" s="58">
        <f t="shared" si="22"/>
        <v>0</v>
      </c>
      <c r="PI14" s="58">
        <f t="shared" si="22"/>
        <v>0</v>
      </c>
      <c r="PJ14" s="58">
        <f t="shared" si="22"/>
        <v>0</v>
      </c>
      <c r="PK14" s="58">
        <f t="shared" si="22"/>
        <v>0</v>
      </c>
      <c r="PL14" s="58">
        <f t="shared" si="22"/>
        <v>0</v>
      </c>
      <c r="PM14" s="58">
        <f t="shared" si="22"/>
        <v>0</v>
      </c>
      <c r="PN14" s="58">
        <f t="shared" si="22"/>
        <v>0</v>
      </c>
      <c r="PO14" s="58">
        <f t="shared" si="22"/>
        <v>0</v>
      </c>
      <c r="PP14" s="58">
        <f t="shared" si="22"/>
        <v>0</v>
      </c>
      <c r="PQ14" s="58">
        <f t="shared" si="22"/>
        <v>0</v>
      </c>
      <c r="PR14" s="58">
        <f t="shared" si="22"/>
        <v>0</v>
      </c>
      <c r="PS14" s="58">
        <f t="shared" si="22"/>
        <v>0</v>
      </c>
      <c r="PT14" s="58">
        <f t="shared" si="22"/>
        <v>0</v>
      </c>
      <c r="PU14" s="58">
        <f t="shared" si="22"/>
        <v>0</v>
      </c>
      <c r="PV14" s="58">
        <f t="shared" si="22"/>
        <v>0</v>
      </c>
      <c r="PW14" s="58">
        <f t="shared" si="22"/>
        <v>0</v>
      </c>
      <c r="PX14" s="58">
        <f t="shared" si="22"/>
        <v>0</v>
      </c>
      <c r="PY14" s="58">
        <f t="shared" si="22"/>
        <v>0</v>
      </c>
      <c r="PZ14" s="58">
        <f t="shared" si="22"/>
        <v>0</v>
      </c>
      <c r="QA14" s="58">
        <f t="shared" si="22"/>
        <v>0</v>
      </c>
      <c r="QB14" s="58">
        <f t="shared" si="22"/>
        <v>0</v>
      </c>
      <c r="QC14" s="58">
        <f t="shared" si="22"/>
        <v>0</v>
      </c>
      <c r="QD14" s="58">
        <f t="shared" si="22"/>
        <v>0</v>
      </c>
      <c r="QE14" s="58">
        <f t="shared" si="22"/>
        <v>0</v>
      </c>
      <c r="QF14" s="58">
        <f t="shared" si="22"/>
        <v>0</v>
      </c>
      <c r="QG14" s="58">
        <f t="shared" si="22"/>
        <v>0</v>
      </c>
      <c r="QH14" s="58">
        <f t="shared" si="22"/>
        <v>0</v>
      </c>
      <c r="QI14" s="58">
        <f t="shared" si="22"/>
        <v>0</v>
      </c>
      <c r="QJ14" s="58">
        <f t="shared" si="22"/>
        <v>0</v>
      </c>
      <c r="QK14" s="58">
        <f t="shared" si="22"/>
        <v>0</v>
      </c>
      <c r="QL14" s="58">
        <f t="shared" si="22"/>
        <v>0</v>
      </c>
      <c r="QM14" s="58">
        <f t="shared" ref="QM14:QT14" si="23">SUM(QM15:QM15)</f>
        <v>0</v>
      </c>
      <c r="QN14" s="58">
        <f t="shared" si="23"/>
        <v>0</v>
      </c>
      <c r="QO14" s="58">
        <f t="shared" si="23"/>
        <v>0</v>
      </c>
      <c r="QP14" s="58">
        <f t="shared" si="23"/>
        <v>0</v>
      </c>
      <c r="QQ14" s="58">
        <f t="shared" si="23"/>
        <v>0</v>
      </c>
      <c r="QR14" s="58">
        <f t="shared" si="23"/>
        <v>0</v>
      </c>
      <c r="QS14" s="58">
        <f t="shared" si="23"/>
        <v>0</v>
      </c>
      <c r="QT14" s="58">
        <f t="shared" si="23"/>
        <v>0</v>
      </c>
    </row>
    <row r="15" spans="1:462" x14ac:dyDescent="0.25">
      <c r="A15" s="62"/>
      <c r="B15" s="63"/>
      <c r="C15" s="63"/>
      <c r="D15" s="63"/>
      <c r="E15" s="61">
        <v>1</v>
      </c>
      <c r="F15" s="60" t="s">
        <v>88</v>
      </c>
      <c r="G15" s="59">
        <f t="shared" ref="G15:BR15" si="24">G10</f>
        <v>0</v>
      </c>
      <c r="H15" s="59">
        <f t="shared" si="24"/>
        <v>0</v>
      </c>
      <c r="I15" s="59">
        <f t="shared" si="24"/>
        <v>0</v>
      </c>
      <c r="J15" s="59">
        <f t="shared" si="24"/>
        <v>0</v>
      </c>
      <c r="K15" s="59">
        <f t="shared" si="24"/>
        <v>0</v>
      </c>
      <c r="L15" s="59">
        <f t="shared" si="24"/>
        <v>0</v>
      </c>
      <c r="M15" s="59">
        <f t="shared" si="24"/>
        <v>0</v>
      </c>
      <c r="N15" s="59">
        <f t="shared" si="24"/>
        <v>0</v>
      </c>
      <c r="O15" s="59">
        <f t="shared" si="24"/>
        <v>0</v>
      </c>
      <c r="P15" s="59">
        <f t="shared" si="24"/>
        <v>0</v>
      </c>
      <c r="Q15" s="59">
        <f t="shared" si="24"/>
        <v>0</v>
      </c>
      <c r="R15" s="59">
        <f t="shared" si="24"/>
        <v>0</v>
      </c>
      <c r="S15" s="59">
        <f t="shared" si="24"/>
        <v>0</v>
      </c>
      <c r="T15" s="59">
        <f t="shared" si="24"/>
        <v>0</v>
      </c>
      <c r="U15" s="59">
        <f t="shared" si="24"/>
        <v>0</v>
      </c>
      <c r="V15" s="59">
        <f t="shared" si="24"/>
        <v>0</v>
      </c>
      <c r="W15" s="59">
        <f t="shared" si="24"/>
        <v>0</v>
      </c>
      <c r="X15" s="59">
        <f t="shared" si="24"/>
        <v>0</v>
      </c>
      <c r="Y15" s="59">
        <f t="shared" si="24"/>
        <v>0</v>
      </c>
      <c r="Z15" s="59">
        <f t="shared" si="24"/>
        <v>0</v>
      </c>
      <c r="AA15" s="59">
        <f t="shared" si="24"/>
        <v>0</v>
      </c>
      <c r="AB15" s="59">
        <f t="shared" si="24"/>
        <v>0</v>
      </c>
      <c r="AC15" s="59">
        <f t="shared" si="24"/>
        <v>0</v>
      </c>
      <c r="AD15" s="59">
        <f t="shared" si="24"/>
        <v>0</v>
      </c>
      <c r="AE15" s="59">
        <f t="shared" si="24"/>
        <v>0</v>
      </c>
      <c r="AF15" s="59">
        <f t="shared" si="24"/>
        <v>0</v>
      </c>
      <c r="AG15" s="59">
        <f t="shared" si="24"/>
        <v>5</v>
      </c>
      <c r="AH15" s="59">
        <f t="shared" si="24"/>
        <v>6</v>
      </c>
      <c r="AI15" s="59">
        <f t="shared" si="24"/>
        <v>7</v>
      </c>
      <c r="AJ15" s="59">
        <f t="shared" si="24"/>
        <v>21</v>
      </c>
      <c r="AK15" s="59">
        <f t="shared" si="24"/>
        <v>50</v>
      </c>
      <c r="AL15" s="59">
        <f t="shared" si="24"/>
        <v>31</v>
      </c>
      <c r="AM15" s="59">
        <f t="shared" si="24"/>
        <v>22</v>
      </c>
      <c r="AN15" s="59">
        <f t="shared" si="24"/>
        <v>26</v>
      </c>
      <c r="AO15" s="59">
        <f t="shared" si="24"/>
        <v>9</v>
      </c>
      <c r="AP15" s="59">
        <f t="shared" si="24"/>
        <v>177</v>
      </c>
      <c r="AQ15" s="59">
        <f t="shared" si="24"/>
        <v>0</v>
      </c>
      <c r="AR15" s="59">
        <f t="shared" si="24"/>
        <v>0</v>
      </c>
      <c r="AS15" s="59">
        <f t="shared" si="24"/>
        <v>0</v>
      </c>
      <c r="AT15" s="59">
        <f t="shared" si="24"/>
        <v>0</v>
      </c>
      <c r="AU15" s="59">
        <f t="shared" si="24"/>
        <v>0</v>
      </c>
      <c r="AV15" s="59">
        <f t="shared" si="24"/>
        <v>0</v>
      </c>
      <c r="AW15" s="59">
        <f t="shared" si="24"/>
        <v>0</v>
      </c>
      <c r="AX15" s="59">
        <f t="shared" si="24"/>
        <v>0</v>
      </c>
      <c r="AY15" s="59">
        <f t="shared" si="24"/>
        <v>0</v>
      </c>
      <c r="AZ15" s="59">
        <f t="shared" si="24"/>
        <v>0</v>
      </c>
      <c r="BA15" s="59">
        <f t="shared" si="24"/>
        <v>0</v>
      </c>
      <c r="BB15" s="59">
        <f t="shared" si="24"/>
        <v>0</v>
      </c>
      <c r="BC15" s="59">
        <f t="shared" si="24"/>
        <v>0</v>
      </c>
      <c r="BD15" s="59">
        <f t="shared" si="24"/>
        <v>0</v>
      </c>
      <c r="BE15" s="59">
        <f t="shared" si="24"/>
        <v>0</v>
      </c>
      <c r="BF15" s="59">
        <f t="shared" si="24"/>
        <v>0</v>
      </c>
      <c r="BG15" s="59">
        <f t="shared" si="24"/>
        <v>0</v>
      </c>
      <c r="BH15" s="59">
        <f t="shared" si="24"/>
        <v>0</v>
      </c>
      <c r="BI15" s="59">
        <f t="shared" si="24"/>
        <v>0</v>
      </c>
      <c r="BJ15" s="59">
        <f t="shared" si="24"/>
        <v>0</v>
      </c>
      <c r="BK15" s="59">
        <f t="shared" si="24"/>
        <v>0</v>
      </c>
      <c r="BL15" s="59">
        <f t="shared" si="24"/>
        <v>0</v>
      </c>
      <c r="BM15" s="59">
        <f t="shared" si="24"/>
        <v>0</v>
      </c>
      <c r="BN15" s="59">
        <f t="shared" si="24"/>
        <v>0</v>
      </c>
      <c r="BO15" s="59">
        <f t="shared" si="24"/>
        <v>0</v>
      </c>
      <c r="BP15" s="59">
        <f t="shared" si="24"/>
        <v>0</v>
      </c>
      <c r="BQ15" s="59">
        <f t="shared" si="24"/>
        <v>0</v>
      </c>
      <c r="BR15" s="59">
        <f t="shared" si="24"/>
        <v>0</v>
      </c>
      <c r="BS15" s="59">
        <f t="shared" ref="BS15:ED15" si="25">BS10</f>
        <v>0</v>
      </c>
      <c r="BT15" s="59">
        <f t="shared" si="25"/>
        <v>0</v>
      </c>
      <c r="BU15" s="59">
        <f t="shared" si="25"/>
        <v>0</v>
      </c>
      <c r="BV15" s="59">
        <f t="shared" si="25"/>
        <v>0</v>
      </c>
      <c r="BW15" s="59">
        <f t="shared" si="25"/>
        <v>0</v>
      </c>
      <c r="BX15" s="59">
        <f t="shared" si="25"/>
        <v>0</v>
      </c>
      <c r="BY15" s="59">
        <f t="shared" si="25"/>
        <v>0</v>
      </c>
      <c r="BZ15" s="59">
        <f t="shared" si="25"/>
        <v>0</v>
      </c>
      <c r="CA15" s="59">
        <f t="shared" si="25"/>
        <v>0</v>
      </c>
      <c r="CB15" s="59">
        <f t="shared" si="25"/>
        <v>0</v>
      </c>
      <c r="CC15" s="59">
        <f t="shared" si="25"/>
        <v>0</v>
      </c>
      <c r="CD15" s="59">
        <f t="shared" si="25"/>
        <v>0</v>
      </c>
      <c r="CE15" s="59">
        <f t="shared" si="25"/>
        <v>0</v>
      </c>
      <c r="CF15" s="59">
        <f t="shared" si="25"/>
        <v>2</v>
      </c>
      <c r="CG15" s="59">
        <f t="shared" si="25"/>
        <v>5</v>
      </c>
      <c r="CH15" s="59">
        <f t="shared" si="25"/>
        <v>0</v>
      </c>
      <c r="CI15" s="59">
        <f t="shared" si="25"/>
        <v>0</v>
      </c>
      <c r="CJ15" s="59">
        <f t="shared" si="25"/>
        <v>0</v>
      </c>
      <c r="CK15" s="59">
        <f t="shared" si="25"/>
        <v>0</v>
      </c>
      <c r="CL15" s="59">
        <f t="shared" si="25"/>
        <v>7</v>
      </c>
      <c r="CM15" s="59">
        <f t="shared" si="25"/>
        <v>0</v>
      </c>
      <c r="CN15" s="59">
        <f t="shared" si="25"/>
        <v>0</v>
      </c>
      <c r="CO15" s="59">
        <f t="shared" si="25"/>
        <v>0</v>
      </c>
      <c r="CP15" s="59">
        <f t="shared" si="25"/>
        <v>0</v>
      </c>
      <c r="CQ15" s="59">
        <f t="shared" si="25"/>
        <v>0</v>
      </c>
      <c r="CR15" s="59">
        <f t="shared" si="25"/>
        <v>0</v>
      </c>
      <c r="CS15" s="59">
        <f t="shared" si="25"/>
        <v>0</v>
      </c>
      <c r="CT15" s="59">
        <f t="shared" si="25"/>
        <v>0</v>
      </c>
      <c r="CU15" s="59">
        <f t="shared" si="25"/>
        <v>0</v>
      </c>
      <c r="CV15" s="59">
        <f t="shared" si="25"/>
        <v>0</v>
      </c>
      <c r="CW15" s="59">
        <f t="shared" si="25"/>
        <v>0</v>
      </c>
      <c r="CX15" s="59">
        <f t="shared" si="25"/>
        <v>0</v>
      </c>
      <c r="CY15" s="59">
        <f t="shared" si="25"/>
        <v>0</v>
      </c>
      <c r="CZ15" s="59">
        <f t="shared" si="25"/>
        <v>0</v>
      </c>
      <c r="DA15" s="59">
        <f t="shared" si="25"/>
        <v>0</v>
      </c>
      <c r="DB15" s="59">
        <f t="shared" si="25"/>
        <v>0</v>
      </c>
      <c r="DC15" s="59">
        <f t="shared" si="25"/>
        <v>0</v>
      </c>
      <c r="DD15" s="59">
        <f t="shared" si="25"/>
        <v>0</v>
      </c>
      <c r="DE15" s="59">
        <f t="shared" si="25"/>
        <v>0</v>
      </c>
      <c r="DF15" s="59">
        <f t="shared" si="25"/>
        <v>0</v>
      </c>
      <c r="DG15" s="59">
        <f t="shared" si="25"/>
        <v>2</v>
      </c>
      <c r="DH15" s="59">
        <f t="shared" si="25"/>
        <v>0</v>
      </c>
      <c r="DI15" s="59">
        <f t="shared" si="25"/>
        <v>0</v>
      </c>
      <c r="DJ15" s="59">
        <f t="shared" si="25"/>
        <v>2</v>
      </c>
      <c r="DK15" s="59">
        <f t="shared" si="25"/>
        <v>0</v>
      </c>
      <c r="DL15" s="59">
        <f t="shared" si="25"/>
        <v>0</v>
      </c>
      <c r="DM15" s="59">
        <f t="shared" si="25"/>
        <v>0</v>
      </c>
      <c r="DN15" s="59">
        <f t="shared" si="25"/>
        <v>0</v>
      </c>
      <c r="DO15" s="59">
        <f t="shared" si="25"/>
        <v>0</v>
      </c>
      <c r="DP15" s="59">
        <f t="shared" si="25"/>
        <v>0</v>
      </c>
      <c r="DQ15" s="59">
        <f t="shared" si="25"/>
        <v>0</v>
      </c>
      <c r="DR15" s="59">
        <f t="shared" si="25"/>
        <v>0</v>
      </c>
      <c r="DS15" s="59">
        <f t="shared" si="25"/>
        <v>0</v>
      </c>
      <c r="DT15" s="59">
        <f t="shared" si="25"/>
        <v>0</v>
      </c>
      <c r="DU15" s="59">
        <f t="shared" si="25"/>
        <v>0</v>
      </c>
      <c r="DV15" s="59">
        <f t="shared" si="25"/>
        <v>0</v>
      </c>
      <c r="DW15" s="59">
        <f t="shared" si="25"/>
        <v>0</v>
      </c>
      <c r="DX15" s="59">
        <f t="shared" si="25"/>
        <v>0</v>
      </c>
      <c r="DY15" s="59">
        <f t="shared" si="25"/>
        <v>0</v>
      </c>
      <c r="DZ15" s="59">
        <f t="shared" si="25"/>
        <v>0</v>
      </c>
      <c r="EA15" s="59">
        <f t="shared" si="25"/>
        <v>0</v>
      </c>
      <c r="EB15" s="59">
        <f t="shared" si="25"/>
        <v>0</v>
      </c>
      <c r="EC15" s="59">
        <f t="shared" si="25"/>
        <v>0</v>
      </c>
      <c r="ED15" s="59">
        <f t="shared" si="25"/>
        <v>0</v>
      </c>
      <c r="EE15" s="59">
        <f t="shared" ref="EE15:GP15" si="26">EE10</f>
        <v>0</v>
      </c>
      <c r="EF15" s="59">
        <f t="shared" si="26"/>
        <v>1</v>
      </c>
      <c r="EG15" s="59">
        <f t="shared" si="26"/>
        <v>1</v>
      </c>
      <c r="EH15" s="59">
        <f t="shared" si="26"/>
        <v>2</v>
      </c>
      <c r="EI15" s="59">
        <f t="shared" si="26"/>
        <v>0</v>
      </c>
      <c r="EJ15" s="59">
        <f t="shared" si="26"/>
        <v>0</v>
      </c>
      <c r="EK15" s="59">
        <f t="shared" si="26"/>
        <v>0</v>
      </c>
      <c r="EL15" s="59">
        <f t="shared" si="26"/>
        <v>0</v>
      </c>
      <c r="EM15" s="59">
        <f t="shared" si="26"/>
        <v>0</v>
      </c>
      <c r="EN15" s="59">
        <f t="shared" si="26"/>
        <v>0</v>
      </c>
      <c r="EO15" s="59">
        <f t="shared" si="26"/>
        <v>0</v>
      </c>
      <c r="EP15" s="59">
        <f t="shared" si="26"/>
        <v>0</v>
      </c>
      <c r="EQ15" s="59">
        <f t="shared" si="26"/>
        <v>0</v>
      </c>
      <c r="ER15" s="59">
        <f t="shared" si="26"/>
        <v>0</v>
      </c>
      <c r="ES15" s="59">
        <f t="shared" si="26"/>
        <v>0</v>
      </c>
      <c r="ET15" s="59">
        <f t="shared" si="26"/>
        <v>0</v>
      </c>
      <c r="EU15" s="59">
        <f t="shared" si="26"/>
        <v>0</v>
      </c>
      <c r="EV15" s="59">
        <f t="shared" si="26"/>
        <v>0</v>
      </c>
      <c r="EW15" s="59">
        <f t="shared" si="26"/>
        <v>0</v>
      </c>
      <c r="EX15" s="59">
        <f t="shared" si="26"/>
        <v>0</v>
      </c>
      <c r="EY15" s="59">
        <f t="shared" si="26"/>
        <v>0</v>
      </c>
      <c r="EZ15" s="59">
        <f t="shared" si="26"/>
        <v>0</v>
      </c>
      <c r="FA15" s="59">
        <f t="shared" si="26"/>
        <v>5</v>
      </c>
      <c r="FB15" s="59">
        <f t="shared" si="26"/>
        <v>0</v>
      </c>
      <c r="FC15" s="59">
        <f t="shared" si="26"/>
        <v>2</v>
      </c>
      <c r="FD15" s="59">
        <f t="shared" si="26"/>
        <v>2</v>
      </c>
      <c r="FE15" s="59">
        <f t="shared" si="26"/>
        <v>1</v>
      </c>
      <c r="FF15" s="59">
        <f t="shared" si="26"/>
        <v>9</v>
      </c>
      <c r="FG15" s="59">
        <f t="shared" si="26"/>
        <v>0</v>
      </c>
      <c r="FH15" s="59">
        <f t="shared" si="26"/>
        <v>0</v>
      </c>
      <c r="FI15" s="59">
        <f t="shared" si="26"/>
        <v>0</v>
      </c>
      <c r="FJ15" s="59">
        <f t="shared" si="26"/>
        <v>0</v>
      </c>
      <c r="FK15" s="59">
        <f t="shared" si="26"/>
        <v>0</v>
      </c>
      <c r="FL15" s="59">
        <f t="shared" si="26"/>
        <v>0</v>
      </c>
      <c r="FM15" s="59">
        <f t="shared" si="26"/>
        <v>0</v>
      </c>
      <c r="FN15" s="59">
        <f t="shared" si="26"/>
        <v>0</v>
      </c>
      <c r="FO15" s="59">
        <f t="shared" si="26"/>
        <v>0</v>
      </c>
      <c r="FP15" s="59">
        <f t="shared" si="26"/>
        <v>0</v>
      </c>
      <c r="FQ15" s="59">
        <f t="shared" si="26"/>
        <v>0</v>
      </c>
      <c r="FR15" s="59">
        <f t="shared" si="26"/>
        <v>0</v>
      </c>
      <c r="FS15" s="59">
        <f t="shared" si="26"/>
        <v>0</v>
      </c>
      <c r="FT15" s="59">
        <f t="shared" si="26"/>
        <v>0</v>
      </c>
      <c r="FU15" s="59">
        <f t="shared" si="26"/>
        <v>0</v>
      </c>
      <c r="FV15" s="59">
        <f t="shared" si="26"/>
        <v>0</v>
      </c>
      <c r="FW15" s="59">
        <f t="shared" si="26"/>
        <v>0</v>
      </c>
      <c r="FX15" s="59">
        <f t="shared" si="26"/>
        <v>0</v>
      </c>
      <c r="FY15" s="59">
        <f t="shared" si="26"/>
        <v>0</v>
      </c>
      <c r="FZ15" s="59">
        <f t="shared" si="26"/>
        <v>2</v>
      </c>
      <c r="GA15" s="59">
        <f t="shared" si="26"/>
        <v>3</v>
      </c>
      <c r="GB15" s="59">
        <f t="shared" si="26"/>
        <v>0</v>
      </c>
      <c r="GC15" s="59">
        <f t="shared" si="26"/>
        <v>0</v>
      </c>
      <c r="GD15" s="59">
        <f t="shared" si="26"/>
        <v>5</v>
      </c>
      <c r="GE15" s="59">
        <f t="shared" si="26"/>
        <v>0</v>
      </c>
      <c r="GF15" s="59">
        <f t="shared" si="26"/>
        <v>0</v>
      </c>
      <c r="GG15" s="59">
        <f t="shared" si="26"/>
        <v>0</v>
      </c>
      <c r="GH15" s="59">
        <f t="shared" si="26"/>
        <v>0</v>
      </c>
      <c r="GI15" s="59">
        <f t="shared" si="26"/>
        <v>0</v>
      </c>
      <c r="GJ15" s="59">
        <f t="shared" si="26"/>
        <v>0</v>
      </c>
      <c r="GK15" s="59">
        <f t="shared" si="26"/>
        <v>0</v>
      </c>
      <c r="GL15" s="59">
        <f t="shared" si="26"/>
        <v>0</v>
      </c>
      <c r="GM15" s="59">
        <f t="shared" si="26"/>
        <v>0</v>
      </c>
      <c r="GN15" s="59">
        <f t="shared" si="26"/>
        <v>0</v>
      </c>
      <c r="GO15" s="59">
        <f t="shared" si="26"/>
        <v>0</v>
      </c>
      <c r="GP15" s="59">
        <f t="shared" si="26"/>
        <v>0</v>
      </c>
      <c r="GQ15" s="59">
        <f t="shared" ref="GQ15:JB15" si="27">GQ10</f>
        <v>0</v>
      </c>
      <c r="GR15" s="59">
        <f t="shared" si="27"/>
        <v>0</v>
      </c>
      <c r="GS15" s="59">
        <f t="shared" si="27"/>
        <v>0</v>
      </c>
      <c r="GT15" s="59">
        <f t="shared" si="27"/>
        <v>0</v>
      </c>
      <c r="GU15" s="59">
        <f t="shared" si="27"/>
        <v>0</v>
      </c>
      <c r="GV15" s="59">
        <f t="shared" si="27"/>
        <v>0</v>
      </c>
      <c r="GW15" s="59">
        <f t="shared" si="27"/>
        <v>0</v>
      </c>
      <c r="GX15" s="59">
        <f t="shared" si="27"/>
        <v>0</v>
      </c>
      <c r="GY15" s="59">
        <f t="shared" si="27"/>
        <v>0</v>
      </c>
      <c r="GZ15" s="59">
        <f t="shared" si="27"/>
        <v>0</v>
      </c>
      <c r="HA15" s="59">
        <f t="shared" si="27"/>
        <v>0</v>
      </c>
      <c r="HB15" s="59">
        <f t="shared" si="27"/>
        <v>0</v>
      </c>
      <c r="HC15" s="59">
        <f t="shared" si="27"/>
        <v>0</v>
      </c>
      <c r="HD15" s="59">
        <f t="shared" si="27"/>
        <v>0</v>
      </c>
      <c r="HE15" s="59">
        <f t="shared" si="27"/>
        <v>0</v>
      </c>
      <c r="HF15" s="59">
        <f t="shared" si="27"/>
        <v>0</v>
      </c>
      <c r="HG15" s="59">
        <f t="shared" si="27"/>
        <v>0</v>
      </c>
      <c r="HH15" s="59">
        <f t="shared" si="27"/>
        <v>0</v>
      </c>
      <c r="HI15" s="59">
        <f t="shared" si="27"/>
        <v>0</v>
      </c>
      <c r="HJ15" s="59">
        <f t="shared" si="27"/>
        <v>0</v>
      </c>
      <c r="HK15" s="59">
        <f t="shared" si="27"/>
        <v>0</v>
      </c>
      <c r="HL15" s="59">
        <f t="shared" si="27"/>
        <v>0</v>
      </c>
      <c r="HM15" s="59">
        <f t="shared" si="27"/>
        <v>0</v>
      </c>
      <c r="HN15" s="59">
        <f t="shared" si="27"/>
        <v>0</v>
      </c>
      <c r="HO15" s="59">
        <f t="shared" si="27"/>
        <v>0</v>
      </c>
      <c r="HP15" s="59">
        <f t="shared" si="27"/>
        <v>0</v>
      </c>
      <c r="HQ15" s="59">
        <f t="shared" si="27"/>
        <v>1</v>
      </c>
      <c r="HR15" s="59">
        <f t="shared" si="27"/>
        <v>0</v>
      </c>
      <c r="HS15" s="59">
        <f t="shared" si="27"/>
        <v>2</v>
      </c>
      <c r="HT15" s="59">
        <f t="shared" si="27"/>
        <v>5</v>
      </c>
      <c r="HU15" s="59">
        <f t="shared" si="27"/>
        <v>8</v>
      </c>
      <c r="HV15" s="59">
        <f t="shared" si="27"/>
        <v>2</v>
      </c>
      <c r="HW15" s="59">
        <f t="shared" si="27"/>
        <v>0</v>
      </c>
      <c r="HX15" s="59">
        <f t="shared" si="27"/>
        <v>1</v>
      </c>
      <c r="HY15" s="59">
        <f t="shared" si="27"/>
        <v>1</v>
      </c>
      <c r="HZ15" s="59">
        <f t="shared" si="27"/>
        <v>20</v>
      </c>
      <c r="IA15" s="59">
        <f t="shared" si="27"/>
        <v>0</v>
      </c>
      <c r="IB15" s="59">
        <f t="shared" si="27"/>
        <v>0</v>
      </c>
      <c r="IC15" s="59">
        <f t="shared" si="27"/>
        <v>0</v>
      </c>
      <c r="ID15" s="59">
        <f t="shared" si="27"/>
        <v>0</v>
      </c>
      <c r="IE15" s="59">
        <f t="shared" si="27"/>
        <v>0</v>
      </c>
      <c r="IF15" s="59">
        <f t="shared" si="27"/>
        <v>0</v>
      </c>
      <c r="IG15" s="59">
        <f t="shared" si="27"/>
        <v>0</v>
      </c>
      <c r="IH15" s="59">
        <f t="shared" si="27"/>
        <v>0</v>
      </c>
      <c r="II15" s="59">
        <f t="shared" si="27"/>
        <v>0</v>
      </c>
      <c r="IJ15" s="59">
        <f t="shared" si="27"/>
        <v>0</v>
      </c>
      <c r="IK15" s="59">
        <f t="shared" si="27"/>
        <v>0</v>
      </c>
      <c r="IL15" s="59">
        <f t="shared" si="27"/>
        <v>0</v>
      </c>
      <c r="IM15" s="59">
        <f t="shared" si="27"/>
        <v>0</v>
      </c>
      <c r="IN15" s="59">
        <f t="shared" si="27"/>
        <v>0</v>
      </c>
      <c r="IO15" s="59">
        <f t="shared" si="27"/>
        <v>0</v>
      </c>
      <c r="IP15" s="59">
        <f t="shared" si="27"/>
        <v>0</v>
      </c>
      <c r="IQ15" s="59">
        <f t="shared" si="27"/>
        <v>0</v>
      </c>
      <c r="IR15" s="59">
        <f t="shared" si="27"/>
        <v>1</v>
      </c>
      <c r="IS15" s="59">
        <f t="shared" si="27"/>
        <v>10</v>
      </c>
      <c r="IT15" s="59">
        <f t="shared" si="27"/>
        <v>1</v>
      </c>
      <c r="IU15" s="59">
        <f t="shared" si="27"/>
        <v>1</v>
      </c>
      <c r="IV15" s="59">
        <f t="shared" si="27"/>
        <v>7</v>
      </c>
      <c r="IW15" s="59">
        <f t="shared" si="27"/>
        <v>8</v>
      </c>
      <c r="IX15" s="59">
        <f t="shared" si="27"/>
        <v>28</v>
      </c>
      <c r="IY15" s="59">
        <f t="shared" si="27"/>
        <v>0</v>
      </c>
      <c r="IZ15" s="59">
        <f t="shared" si="27"/>
        <v>0</v>
      </c>
      <c r="JA15" s="59">
        <f t="shared" si="27"/>
        <v>0</v>
      </c>
      <c r="JB15" s="59">
        <f t="shared" si="27"/>
        <v>0</v>
      </c>
      <c r="JC15" s="59">
        <f t="shared" ref="JC15:LN15" si="28">JC10</f>
        <v>0</v>
      </c>
      <c r="JD15" s="59">
        <f t="shared" si="28"/>
        <v>0</v>
      </c>
      <c r="JE15" s="59">
        <f t="shared" si="28"/>
        <v>0</v>
      </c>
      <c r="JF15" s="59">
        <f t="shared" si="28"/>
        <v>0</v>
      </c>
      <c r="JG15" s="59">
        <f t="shared" si="28"/>
        <v>0</v>
      </c>
      <c r="JH15" s="59">
        <f t="shared" si="28"/>
        <v>0</v>
      </c>
      <c r="JI15" s="59">
        <f t="shared" si="28"/>
        <v>0</v>
      </c>
      <c r="JJ15" s="59">
        <f t="shared" si="28"/>
        <v>0</v>
      </c>
      <c r="JK15" s="59">
        <f t="shared" si="28"/>
        <v>0</v>
      </c>
      <c r="JL15" s="59">
        <f t="shared" si="28"/>
        <v>0</v>
      </c>
      <c r="JM15" s="59">
        <f t="shared" si="28"/>
        <v>0</v>
      </c>
      <c r="JN15" s="59">
        <f t="shared" si="28"/>
        <v>0</v>
      </c>
      <c r="JO15" s="59">
        <f t="shared" si="28"/>
        <v>0</v>
      </c>
      <c r="JP15" s="59">
        <f t="shared" si="28"/>
        <v>18</v>
      </c>
      <c r="JQ15" s="59">
        <f t="shared" si="28"/>
        <v>37</v>
      </c>
      <c r="JR15" s="59">
        <f t="shared" si="28"/>
        <v>27</v>
      </c>
      <c r="JS15" s="59">
        <f t="shared" si="28"/>
        <v>1</v>
      </c>
      <c r="JT15" s="59">
        <f t="shared" si="28"/>
        <v>0</v>
      </c>
      <c r="JU15" s="59">
        <f t="shared" si="28"/>
        <v>0</v>
      </c>
      <c r="JV15" s="59">
        <f t="shared" si="28"/>
        <v>83</v>
      </c>
      <c r="JW15" s="59">
        <f t="shared" si="28"/>
        <v>0</v>
      </c>
      <c r="JX15" s="59">
        <f t="shared" si="28"/>
        <v>0</v>
      </c>
      <c r="JY15" s="59">
        <f t="shared" si="28"/>
        <v>0</v>
      </c>
      <c r="JZ15" s="59">
        <f t="shared" si="28"/>
        <v>0</v>
      </c>
      <c r="KA15" s="59">
        <f t="shared" si="28"/>
        <v>0</v>
      </c>
      <c r="KB15" s="59">
        <f t="shared" si="28"/>
        <v>0</v>
      </c>
      <c r="KC15" s="59">
        <f t="shared" si="28"/>
        <v>0</v>
      </c>
      <c r="KD15" s="59">
        <f t="shared" si="28"/>
        <v>0</v>
      </c>
      <c r="KE15" s="59">
        <f t="shared" si="28"/>
        <v>1</v>
      </c>
      <c r="KF15" s="59">
        <f t="shared" si="28"/>
        <v>1</v>
      </c>
      <c r="KG15" s="59">
        <f t="shared" si="28"/>
        <v>0</v>
      </c>
      <c r="KH15" s="59">
        <f t="shared" si="28"/>
        <v>2</v>
      </c>
      <c r="KI15" s="59">
        <f t="shared" si="28"/>
        <v>0</v>
      </c>
      <c r="KJ15" s="59">
        <f t="shared" si="28"/>
        <v>0</v>
      </c>
      <c r="KK15" s="59">
        <f t="shared" si="28"/>
        <v>0</v>
      </c>
      <c r="KL15" s="59">
        <f t="shared" si="28"/>
        <v>0</v>
      </c>
      <c r="KM15" s="59">
        <f t="shared" si="28"/>
        <v>0</v>
      </c>
      <c r="KN15" s="59">
        <f t="shared" si="28"/>
        <v>10</v>
      </c>
      <c r="KO15" s="59">
        <f t="shared" si="28"/>
        <v>23</v>
      </c>
      <c r="KP15" s="59">
        <f t="shared" si="28"/>
        <v>40</v>
      </c>
      <c r="KQ15" s="59">
        <f t="shared" si="28"/>
        <v>17</v>
      </c>
      <c r="KR15" s="59">
        <f t="shared" si="28"/>
        <v>10</v>
      </c>
      <c r="KS15" s="59">
        <f t="shared" si="28"/>
        <v>2</v>
      </c>
      <c r="KT15" s="59">
        <f t="shared" si="28"/>
        <v>102</v>
      </c>
      <c r="KU15" s="59">
        <f t="shared" si="28"/>
        <v>0</v>
      </c>
      <c r="KV15" s="59">
        <f t="shared" si="28"/>
        <v>0</v>
      </c>
      <c r="KW15" s="59">
        <f t="shared" si="28"/>
        <v>0</v>
      </c>
      <c r="KX15" s="59">
        <f t="shared" si="28"/>
        <v>0</v>
      </c>
      <c r="KY15" s="59">
        <f t="shared" si="28"/>
        <v>0</v>
      </c>
      <c r="KZ15" s="59">
        <f t="shared" si="28"/>
        <v>0</v>
      </c>
      <c r="LA15" s="59">
        <f t="shared" si="28"/>
        <v>0</v>
      </c>
      <c r="LB15" s="59">
        <f t="shared" si="28"/>
        <v>0</v>
      </c>
      <c r="LC15" s="59">
        <f t="shared" si="28"/>
        <v>1</v>
      </c>
      <c r="LD15" s="59">
        <f t="shared" si="28"/>
        <v>2</v>
      </c>
      <c r="LE15" s="59">
        <f t="shared" si="28"/>
        <v>0</v>
      </c>
      <c r="LF15" s="59">
        <f t="shared" si="28"/>
        <v>3</v>
      </c>
      <c r="LG15" s="59">
        <f t="shared" si="28"/>
        <v>0</v>
      </c>
      <c r="LH15" s="59">
        <f t="shared" si="28"/>
        <v>0</v>
      </c>
      <c r="LI15" s="59">
        <f t="shared" si="28"/>
        <v>0</v>
      </c>
      <c r="LJ15" s="59">
        <f t="shared" si="28"/>
        <v>0</v>
      </c>
      <c r="LK15" s="59">
        <f t="shared" si="28"/>
        <v>0</v>
      </c>
      <c r="LL15" s="59">
        <f t="shared" si="28"/>
        <v>2</v>
      </c>
      <c r="LM15" s="59">
        <f t="shared" si="28"/>
        <v>2</v>
      </c>
      <c r="LN15" s="59">
        <f t="shared" si="28"/>
        <v>3</v>
      </c>
      <c r="LO15" s="59">
        <f t="shared" ref="LO15:NZ15" si="29">LO10</f>
        <v>0</v>
      </c>
      <c r="LP15" s="59">
        <f t="shared" si="29"/>
        <v>0</v>
      </c>
      <c r="LQ15" s="59">
        <f t="shared" si="29"/>
        <v>0</v>
      </c>
      <c r="LR15" s="59">
        <f t="shared" si="29"/>
        <v>7</v>
      </c>
      <c r="LS15" s="59">
        <f t="shared" si="29"/>
        <v>0</v>
      </c>
      <c r="LT15" s="59">
        <f t="shared" si="29"/>
        <v>0</v>
      </c>
      <c r="LU15" s="59">
        <f t="shared" si="29"/>
        <v>0</v>
      </c>
      <c r="LV15" s="59">
        <f t="shared" si="29"/>
        <v>0</v>
      </c>
      <c r="LW15" s="59">
        <f t="shared" si="29"/>
        <v>0</v>
      </c>
      <c r="LX15" s="59">
        <f t="shared" si="29"/>
        <v>0</v>
      </c>
      <c r="LY15" s="59">
        <f t="shared" si="29"/>
        <v>0</v>
      </c>
      <c r="LZ15" s="59">
        <f t="shared" si="29"/>
        <v>0</v>
      </c>
      <c r="MA15" s="59">
        <f t="shared" si="29"/>
        <v>0</v>
      </c>
      <c r="MB15" s="59">
        <f t="shared" si="29"/>
        <v>0</v>
      </c>
      <c r="MC15" s="59">
        <f t="shared" si="29"/>
        <v>0</v>
      </c>
      <c r="MD15" s="59">
        <f t="shared" si="29"/>
        <v>0</v>
      </c>
      <c r="ME15" s="59">
        <f t="shared" si="29"/>
        <v>0</v>
      </c>
      <c r="MF15" s="59">
        <f t="shared" si="29"/>
        <v>0</v>
      </c>
      <c r="MG15" s="59">
        <f t="shared" si="29"/>
        <v>0</v>
      </c>
      <c r="MH15" s="59">
        <f t="shared" si="29"/>
        <v>0</v>
      </c>
      <c r="MI15" s="59">
        <f t="shared" si="29"/>
        <v>0</v>
      </c>
      <c r="MJ15" s="59">
        <f t="shared" si="29"/>
        <v>0</v>
      </c>
      <c r="MK15" s="59">
        <f t="shared" si="29"/>
        <v>0</v>
      </c>
      <c r="ML15" s="59">
        <f t="shared" si="29"/>
        <v>0</v>
      </c>
      <c r="MM15" s="59">
        <f t="shared" si="29"/>
        <v>0</v>
      </c>
      <c r="MN15" s="59">
        <f t="shared" si="29"/>
        <v>0</v>
      </c>
      <c r="MO15" s="59">
        <f t="shared" si="29"/>
        <v>0</v>
      </c>
      <c r="MP15" s="59">
        <f t="shared" si="29"/>
        <v>0</v>
      </c>
      <c r="MQ15" s="59">
        <f t="shared" si="29"/>
        <v>0</v>
      </c>
      <c r="MR15" s="59">
        <f t="shared" si="29"/>
        <v>0</v>
      </c>
      <c r="MS15" s="59">
        <f t="shared" si="29"/>
        <v>0</v>
      </c>
      <c r="MT15" s="59">
        <f t="shared" si="29"/>
        <v>0</v>
      </c>
      <c r="MU15" s="59">
        <f t="shared" si="29"/>
        <v>0</v>
      </c>
      <c r="MV15" s="59">
        <f t="shared" si="29"/>
        <v>0</v>
      </c>
      <c r="MW15" s="59">
        <f t="shared" si="29"/>
        <v>0</v>
      </c>
      <c r="MX15" s="59">
        <f t="shared" si="29"/>
        <v>0</v>
      </c>
      <c r="MY15" s="59">
        <f t="shared" si="29"/>
        <v>0</v>
      </c>
      <c r="MZ15" s="59">
        <f t="shared" si="29"/>
        <v>0</v>
      </c>
      <c r="NA15" s="59">
        <f t="shared" si="29"/>
        <v>0</v>
      </c>
      <c r="NB15" s="59">
        <f t="shared" si="29"/>
        <v>0</v>
      </c>
      <c r="NC15" s="59">
        <f t="shared" si="29"/>
        <v>0</v>
      </c>
      <c r="ND15" s="59">
        <f t="shared" si="29"/>
        <v>0</v>
      </c>
      <c r="NE15" s="59">
        <f t="shared" si="29"/>
        <v>0</v>
      </c>
      <c r="NF15" s="59">
        <f t="shared" si="29"/>
        <v>0</v>
      </c>
      <c r="NG15" s="59">
        <f t="shared" si="29"/>
        <v>0</v>
      </c>
      <c r="NH15" s="59">
        <f t="shared" si="29"/>
        <v>0</v>
      </c>
      <c r="NI15" s="59">
        <f t="shared" si="29"/>
        <v>0</v>
      </c>
      <c r="NJ15" s="59">
        <f t="shared" si="29"/>
        <v>0</v>
      </c>
      <c r="NK15" s="59">
        <f t="shared" si="29"/>
        <v>0</v>
      </c>
      <c r="NL15" s="59">
        <f t="shared" si="29"/>
        <v>0</v>
      </c>
      <c r="NM15" s="59">
        <f t="shared" si="29"/>
        <v>0</v>
      </c>
      <c r="NN15" s="59">
        <f t="shared" si="29"/>
        <v>0</v>
      </c>
      <c r="NO15" s="59">
        <f t="shared" si="29"/>
        <v>0</v>
      </c>
      <c r="NP15" s="59">
        <f t="shared" si="29"/>
        <v>0</v>
      </c>
      <c r="NQ15" s="59">
        <f t="shared" si="29"/>
        <v>0</v>
      </c>
      <c r="NR15" s="59">
        <f t="shared" si="29"/>
        <v>0</v>
      </c>
      <c r="NS15" s="59">
        <f t="shared" si="29"/>
        <v>0</v>
      </c>
      <c r="NT15" s="59">
        <f t="shared" si="29"/>
        <v>0</v>
      </c>
      <c r="NU15" s="59">
        <f t="shared" si="29"/>
        <v>0</v>
      </c>
      <c r="NV15" s="59">
        <f t="shared" si="29"/>
        <v>0</v>
      </c>
      <c r="NW15" s="59">
        <f t="shared" si="29"/>
        <v>0</v>
      </c>
      <c r="NX15" s="59">
        <f t="shared" si="29"/>
        <v>0</v>
      </c>
      <c r="NY15" s="59">
        <f t="shared" si="29"/>
        <v>0</v>
      </c>
      <c r="NZ15" s="59">
        <f t="shared" si="29"/>
        <v>0</v>
      </c>
      <c r="OA15" s="59">
        <f t="shared" ref="OA15:QL15" si="30">OA10</f>
        <v>0</v>
      </c>
      <c r="OB15" s="59">
        <f t="shared" si="30"/>
        <v>0</v>
      </c>
      <c r="OC15" s="59">
        <f t="shared" si="30"/>
        <v>0</v>
      </c>
      <c r="OD15" s="59">
        <f t="shared" si="30"/>
        <v>0</v>
      </c>
      <c r="OE15" s="59">
        <f t="shared" si="30"/>
        <v>0</v>
      </c>
      <c r="OF15" s="59">
        <f t="shared" si="30"/>
        <v>0</v>
      </c>
      <c r="OG15" s="59">
        <f t="shared" si="30"/>
        <v>0</v>
      </c>
      <c r="OH15" s="59">
        <f t="shared" si="30"/>
        <v>0</v>
      </c>
      <c r="OI15" s="59">
        <f t="shared" si="30"/>
        <v>0</v>
      </c>
      <c r="OJ15" s="59">
        <f t="shared" si="30"/>
        <v>0</v>
      </c>
      <c r="OK15" s="59">
        <f t="shared" si="30"/>
        <v>0</v>
      </c>
      <c r="OL15" s="59">
        <f t="shared" si="30"/>
        <v>0</v>
      </c>
      <c r="OM15" s="59">
        <f t="shared" si="30"/>
        <v>0</v>
      </c>
      <c r="ON15" s="59">
        <f t="shared" si="30"/>
        <v>0</v>
      </c>
      <c r="OO15" s="59">
        <f t="shared" si="30"/>
        <v>0</v>
      </c>
      <c r="OP15" s="59">
        <f t="shared" si="30"/>
        <v>0</v>
      </c>
      <c r="OQ15" s="59">
        <f t="shared" si="30"/>
        <v>0</v>
      </c>
      <c r="OR15" s="59">
        <f t="shared" si="30"/>
        <v>0</v>
      </c>
      <c r="OS15" s="59">
        <f t="shared" si="30"/>
        <v>0</v>
      </c>
      <c r="OT15" s="59">
        <f t="shared" si="30"/>
        <v>0</v>
      </c>
      <c r="OU15" s="59">
        <f t="shared" si="30"/>
        <v>0</v>
      </c>
      <c r="OV15" s="59">
        <f t="shared" si="30"/>
        <v>0</v>
      </c>
      <c r="OW15" s="59">
        <f t="shared" si="30"/>
        <v>0</v>
      </c>
      <c r="OX15" s="59">
        <f t="shared" si="30"/>
        <v>0</v>
      </c>
      <c r="OY15" s="59">
        <f t="shared" si="30"/>
        <v>0</v>
      </c>
      <c r="OZ15" s="59">
        <f t="shared" si="30"/>
        <v>0</v>
      </c>
      <c r="PA15" s="59">
        <f t="shared" si="30"/>
        <v>0</v>
      </c>
      <c r="PB15" s="59">
        <f t="shared" si="30"/>
        <v>0</v>
      </c>
      <c r="PC15" s="59">
        <f t="shared" si="30"/>
        <v>0</v>
      </c>
      <c r="PD15" s="59">
        <f t="shared" si="30"/>
        <v>0</v>
      </c>
      <c r="PE15" s="59">
        <f t="shared" si="30"/>
        <v>0</v>
      </c>
      <c r="PF15" s="59">
        <f t="shared" si="30"/>
        <v>0</v>
      </c>
      <c r="PG15" s="59">
        <f t="shared" si="30"/>
        <v>0</v>
      </c>
      <c r="PH15" s="59">
        <f t="shared" si="30"/>
        <v>0</v>
      </c>
      <c r="PI15" s="59">
        <f t="shared" si="30"/>
        <v>0</v>
      </c>
      <c r="PJ15" s="59">
        <f t="shared" si="30"/>
        <v>0</v>
      </c>
      <c r="PK15" s="59">
        <f t="shared" si="30"/>
        <v>0</v>
      </c>
      <c r="PL15" s="59">
        <f t="shared" si="30"/>
        <v>0</v>
      </c>
      <c r="PM15" s="59">
        <f t="shared" si="30"/>
        <v>0</v>
      </c>
      <c r="PN15" s="59">
        <f t="shared" si="30"/>
        <v>0</v>
      </c>
      <c r="PO15" s="59">
        <f t="shared" si="30"/>
        <v>0</v>
      </c>
      <c r="PP15" s="59">
        <f t="shared" si="30"/>
        <v>0</v>
      </c>
      <c r="PQ15" s="59">
        <f t="shared" si="30"/>
        <v>0</v>
      </c>
      <c r="PR15" s="59">
        <f t="shared" si="30"/>
        <v>0</v>
      </c>
      <c r="PS15" s="59">
        <f t="shared" si="30"/>
        <v>0</v>
      </c>
      <c r="PT15" s="59">
        <f t="shared" si="30"/>
        <v>0</v>
      </c>
      <c r="PU15" s="59">
        <f t="shared" si="30"/>
        <v>0</v>
      </c>
      <c r="PV15" s="59">
        <f t="shared" si="30"/>
        <v>0</v>
      </c>
      <c r="PW15" s="59">
        <f t="shared" si="30"/>
        <v>0</v>
      </c>
      <c r="PX15" s="59">
        <f t="shared" si="30"/>
        <v>0</v>
      </c>
      <c r="PY15" s="59">
        <f t="shared" si="30"/>
        <v>0</v>
      </c>
      <c r="PZ15" s="59">
        <f t="shared" si="30"/>
        <v>0</v>
      </c>
      <c r="QA15" s="59">
        <f t="shared" si="30"/>
        <v>0</v>
      </c>
      <c r="QB15" s="59">
        <f t="shared" si="30"/>
        <v>0</v>
      </c>
      <c r="QC15" s="59">
        <f t="shared" si="30"/>
        <v>0</v>
      </c>
      <c r="QD15" s="59">
        <f t="shared" si="30"/>
        <v>0</v>
      </c>
      <c r="QE15" s="59">
        <f t="shared" si="30"/>
        <v>0</v>
      </c>
      <c r="QF15" s="59">
        <f t="shared" si="30"/>
        <v>0</v>
      </c>
      <c r="QG15" s="59">
        <f t="shared" si="30"/>
        <v>0</v>
      </c>
      <c r="QH15" s="59">
        <f t="shared" si="30"/>
        <v>0</v>
      </c>
      <c r="QI15" s="59">
        <f t="shared" si="30"/>
        <v>0</v>
      </c>
      <c r="QJ15" s="59">
        <f t="shared" si="30"/>
        <v>0</v>
      </c>
      <c r="QK15" s="59">
        <f t="shared" si="30"/>
        <v>0</v>
      </c>
      <c r="QL15" s="59">
        <f t="shared" si="30"/>
        <v>0</v>
      </c>
      <c r="QM15" s="59">
        <f t="shared" ref="QM15:QT15" si="31">QM10</f>
        <v>0</v>
      </c>
      <c r="QN15" s="59">
        <f t="shared" si="31"/>
        <v>0</v>
      </c>
      <c r="QO15" s="59">
        <f t="shared" si="31"/>
        <v>0</v>
      </c>
      <c r="QP15" s="59">
        <f t="shared" si="31"/>
        <v>0</v>
      </c>
      <c r="QQ15" s="59">
        <f t="shared" si="31"/>
        <v>0</v>
      </c>
      <c r="QR15" s="59">
        <f t="shared" si="31"/>
        <v>0</v>
      </c>
      <c r="QS15" s="59">
        <f t="shared" si="31"/>
        <v>0</v>
      </c>
      <c r="QT15" s="59">
        <f t="shared" si="31"/>
        <v>0</v>
      </c>
    </row>
  </sheetData>
  <mergeCells count="69">
    <mergeCell ref="A2:F2"/>
    <mergeCell ref="A3:F3"/>
    <mergeCell ref="A14:F14"/>
    <mergeCell ref="FS5:GP5"/>
    <mergeCell ref="FS6:GD6"/>
    <mergeCell ref="GE6:GP6"/>
    <mergeCell ref="EI6:ET6"/>
    <mergeCell ref="EU5:FR5"/>
    <mergeCell ref="EU6:FF6"/>
    <mergeCell ref="FG6:FR6"/>
    <mergeCell ref="G5:AD5"/>
    <mergeCell ref="AE5:BB5"/>
    <mergeCell ref="AE6:AP6"/>
    <mergeCell ref="AQ6:BB6"/>
    <mergeCell ref="BC5:BZ5"/>
    <mergeCell ref="F4:F8"/>
    <mergeCell ref="GQ6:HB6"/>
    <mergeCell ref="HC6:HN6"/>
    <mergeCell ref="HO6:HZ6"/>
    <mergeCell ref="IA6:IL6"/>
    <mergeCell ref="BC6:BN6"/>
    <mergeCell ref="IM6:IX6"/>
    <mergeCell ref="OY5:PV5"/>
    <mergeCell ref="PW5:QT5"/>
    <mergeCell ref="GQ5:HN5"/>
    <mergeCell ref="HO5:IL5"/>
    <mergeCell ref="IM5:JJ5"/>
    <mergeCell ref="LG6:LR6"/>
    <mergeCell ref="LS6:MD6"/>
    <mergeCell ref="ME5:NB5"/>
    <mergeCell ref="NC5:NZ5"/>
    <mergeCell ref="OA5:OX5"/>
    <mergeCell ref="IY6:JJ6"/>
    <mergeCell ref="ME6:MP6"/>
    <mergeCell ref="MQ6:NB6"/>
    <mergeCell ref="NC6:NN6"/>
    <mergeCell ref="NO6:NZ6"/>
    <mergeCell ref="CY5:DV5"/>
    <mergeCell ref="CY6:DJ6"/>
    <mergeCell ref="BO6:BZ6"/>
    <mergeCell ref="CA5:CX5"/>
    <mergeCell ref="CA6:CL6"/>
    <mergeCell ref="CM6:CX6"/>
    <mergeCell ref="DK6:DV6"/>
    <mergeCell ref="DW5:ET5"/>
    <mergeCell ref="DW6:EH6"/>
    <mergeCell ref="JK5:KH5"/>
    <mergeCell ref="KI5:LF5"/>
    <mergeCell ref="A4:A9"/>
    <mergeCell ref="B4:B9"/>
    <mergeCell ref="C4:C9"/>
    <mergeCell ref="D4:D9"/>
    <mergeCell ref="E4:E9"/>
    <mergeCell ref="G6:R6"/>
    <mergeCell ref="S6:AD6"/>
    <mergeCell ref="G4:FR4"/>
    <mergeCell ref="FS4:LF4"/>
    <mergeCell ref="JK6:JV6"/>
    <mergeCell ref="JW6:KH6"/>
    <mergeCell ref="KI6:KT6"/>
    <mergeCell ref="KU6:LF6"/>
    <mergeCell ref="LG4:QT4"/>
    <mergeCell ref="OA6:OL6"/>
    <mergeCell ref="OY6:PJ6"/>
    <mergeCell ref="PK6:PV6"/>
    <mergeCell ref="PW6:QH6"/>
    <mergeCell ref="QI6:QT6"/>
    <mergeCell ref="OM6:OX6"/>
    <mergeCell ref="LG5:MD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7036C-3689-4846-A51D-0140BA3BABD0}">
  <sheetPr>
    <tabColor rgb="FF66FFFF"/>
  </sheetPr>
  <dimension ref="A3:AM69"/>
  <sheetViews>
    <sheetView tabSelected="1" topLeftCell="A4" zoomScale="85" zoomScaleNormal="85" workbookViewId="0">
      <selection activeCell="M14" sqref="M14"/>
    </sheetView>
  </sheetViews>
  <sheetFormatPr baseColWidth="10" defaultRowHeight="15" x14ac:dyDescent="0.25"/>
  <cols>
    <col min="4" max="4" width="16.42578125" customWidth="1"/>
    <col min="6" max="6" width="9.42578125" customWidth="1"/>
    <col min="7" max="7" width="11.5703125" customWidth="1"/>
    <col min="8" max="10" width="16.7109375" customWidth="1"/>
    <col min="11" max="13" width="18.28515625" customWidth="1"/>
    <col min="14" max="14" width="21.7109375" customWidth="1"/>
    <col min="15" max="15" width="18.28515625" customWidth="1"/>
    <col min="16" max="16" width="21.7109375" customWidth="1"/>
    <col min="17" max="17" width="12.42578125" customWidth="1"/>
    <col min="18" max="18" width="28" customWidth="1"/>
    <col min="32" max="32" width="64.28515625" customWidth="1"/>
    <col min="33" max="33" width="15.42578125" style="3" customWidth="1"/>
    <col min="34" max="37" width="10.42578125" style="3" customWidth="1"/>
    <col min="38" max="38" width="10.42578125" style="4" customWidth="1"/>
    <col min="39" max="39" width="10.42578125" style="3" customWidth="1"/>
    <col min="40" max="51" width="10.28515625" customWidth="1"/>
  </cols>
  <sheetData>
    <row r="3" spans="1:39" ht="9" customHeight="1" x14ac:dyDescent="0.25"/>
    <row r="4" spans="1:39" x14ac:dyDescent="0.25">
      <c r="A4" s="28" t="s">
        <v>1</v>
      </c>
      <c r="B4" s="3"/>
      <c r="C4" s="3"/>
      <c r="D4" s="3"/>
      <c r="E4" s="3"/>
      <c r="F4" s="3"/>
      <c r="G4" s="4"/>
      <c r="H4" s="3"/>
      <c r="AG4"/>
      <c r="AH4"/>
      <c r="AI4"/>
      <c r="AJ4"/>
      <c r="AK4"/>
      <c r="AL4"/>
      <c r="AM4"/>
    </row>
    <row r="5" spans="1:39" x14ac:dyDescent="0.25">
      <c r="A5" s="28" t="s">
        <v>2</v>
      </c>
      <c r="B5" s="16"/>
      <c r="C5" s="16"/>
      <c r="D5" s="16"/>
      <c r="E5" s="16"/>
      <c r="F5" s="16"/>
      <c r="G5" s="17"/>
      <c r="H5" s="16"/>
      <c r="I5" s="18"/>
      <c r="J5" s="18"/>
      <c r="K5" s="18"/>
      <c r="L5" s="18"/>
      <c r="M5" s="18"/>
      <c r="AG5"/>
      <c r="AH5"/>
      <c r="AI5"/>
      <c r="AJ5"/>
      <c r="AK5"/>
      <c r="AL5"/>
      <c r="AM5"/>
    </row>
    <row r="6" spans="1:39" ht="10.5" customHeight="1" x14ac:dyDescent="0.25">
      <c r="B6" s="18"/>
      <c r="C6" s="18"/>
      <c r="D6" s="18"/>
      <c r="E6" s="124" t="s">
        <v>61</v>
      </c>
      <c r="F6" s="124"/>
      <c r="G6" s="124"/>
      <c r="H6" s="124"/>
      <c r="I6" s="124"/>
      <c r="J6" s="124"/>
      <c r="K6" s="124"/>
      <c r="L6" s="124"/>
      <c r="M6" s="18"/>
      <c r="AG6"/>
      <c r="AH6"/>
      <c r="AI6"/>
      <c r="AJ6"/>
      <c r="AK6"/>
      <c r="AL6"/>
      <c r="AM6"/>
    </row>
    <row r="7" spans="1:39" ht="10.5" customHeight="1" x14ac:dyDescent="0.25">
      <c r="B7" s="18"/>
      <c r="C7" s="18"/>
      <c r="D7" s="18"/>
      <c r="E7" s="124"/>
      <c r="F7" s="124"/>
      <c r="G7" s="124"/>
      <c r="H7" s="124"/>
      <c r="I7" s="124"/>
      <c r="J7" s="124"/>
      <c r="K7" s="124"/>
      <c r="L7" s="124"/>
      <c r="M7" s="18"/>
      <c r="AG7"/>
      <c r="AH7"/>
      <c r="AI7"/>
      <c r="AJ7"/>
      <c r="AK7"/>
      <c r="AL7"/>
      <c r="AM7"/>
    </row>
    <row r="8" spans="1:39" x14ac:dyDescent="0.25">
      <c r="B8" s="18"/>
      <c r="C8" s="18"/>
      <c r="D8" s="18"/>
      <c r="E8" s="128"/>
      <c r="F8" s="128"/>
      <c r="G8" s="128"/>
      <c r="H8" s="128"/>
      <c r="I8" s="128"/>
      <c r="J8" s="128"/>
      <c r="K8" s="128"/>
      <c r="L8" s="16"/>
      <c r="M8" s="18"/>
      <c r="AG8"/>
      <c r="AH8"/>
      <c r="AI8"/>
      <c r="AJ8"/>
      <c r="AK8"/>
      <c r="AL8"/>
      <c r="AM8"/>
    </row>
    <row r="9" spans="1:39" x14ac:dyDescent="0.25">
      <c r="B9" s="126" t="s">
        <v>3</v>
      </c>
      <c r="C9" s="126"/>
      <c r="D9" s="126"/>
      <c r="E9" s="126"/>
      <c r="F9" s="129" t="s">
        <v>0</v>
      </c>
      <c r="G9" s="130"/>
      <c r="H9" s="131"/>
      <c r="I9" s="20"/>
      <c r="J9" s="20"/>
      <c r="K9" s="19"/>
      <c r="L9" s="21"/>
      <c r="M9" s="18"/>
      <c r="AG9"/>
      <c r="AH9"/>
      <c r="AI9"/>
      <c r="AJ9"/>
      <c r="AK9"/>
      <c r="AL9"/>
      <c r="AM9"/>
    </row>
    <row r="10" spans="1:39" ht="15.75" x14ac:dyDescent="0.25">
      <c r="B10" s="126" t="s">
        <v>4</v>
      </c>
      <c r="C10" s="126"/>
      <c r="D10" s="126"/>
      <c r="E10" s="126"/>
      <c r="F10" s="129" t="s">
        <v>10</v>
      </c>
      <c r="G10" s="130"/>
      <c r="H10" s="131"/>
      <c r="I10" s="20"/>
      <c r="J10" s="20"/>
      <c r="K10" s="33" t="s">
        <v>5</v>
      </c>
      <c r="L10" s="34">
        <v>2026</v>
      </c>
      <c r="M10" s="18"/>
      <c r="AG10"/>
      <c r="AH10"/>
      <c r="AI10"/>
      <c r="AJ10"/>
      <c r="AK10"/>
      <c r="AL10"/>
      <c r="AM10"/>
    </row>
    <row r="11" spans="1:39" x14ac:dyDescent="0.25">
      <c r="B11" s="127" t="s">
        <v>6</v>
      </c>
      <c r="C11" s="127"/>
      <c r="D11" s="127"/>
      <c r="E11" s="127"/>
      <c r="F11" s="132" t="str">
        <f>IFERROR(INDEX(MALLA_MENSUAL!$E$10:$E$10, MATCH($F$12, MALLA_MENSUAL!$F$10:$F$10, 0)), "")</f>
        <v/>
      </c>
      <c r="G11" s="133"/>
      <c r="H11" s="134"/>
      <c r="I11" s="20"/>
      <c r="J11" s="19"/>
      <c r="K11" s="138" t="s">
        <v>14</v>
      </c>
      <c r="L11" s="139"/>
      <c r="M11" s="122" t="str">
        <f>TEXT(DATE(2026, MALLA_MENSUAL!B10, 1), "mmmm")</f>
        <v>Enero</v>
      </c>
      <c r="N11" s="123"/>
      <c r="AG11"/>
      <c r="AH11"/>
      <c r="AI11"/>
      <c r="AJ11"/>
      <c r="AK11"/>
      <c r="AL11"/>
      <c r="AM11"/>
    </row>
    <row r="12" spans="1:39" ht="18.75" x14ac:dyDescent="0.25">
      <c r="B12" s="125" t="s">
        <v>85</v>
      </c>
      <c r="C12" s="125"/>
      <c r="D12" s="125"/>
      <c r="E12" s="125"/>
      <c r="F12" s="135" t="s">
        <v>88</v>
      </c>
      <c r="G12" s="136"/>
      <c r="H12" s="137"/>
      <c r="I12" s="20"/>
      <c r="J12" s="22"/>
      <c r="K12" s="140" t="s">
        <v>62</v>
      </c>
      <c r="L12" s="140"/>
      <c r="M12" s="122"/>
      <c r="N12" s="123"/>
      <c r="AG12"/>
      <c r="AH12"/>
      <c r="AI12"/>
      <c r="AJ12"/>
      <c r="AK12"/>
      <c r="AL12"/>
      <c r="AM12"/>
    </row>
    <row r="13" spans="1:39" ht="15" customHeight="1" x14ac:dyDescent="0.25">
      <c r="B13" s="126" t="s">
        <v>7</v>
      </c>
      <c r="C13" s="126"/>
      <c r="D13" s="126"/>
      <c r="E13" s="126"/>
      <c r="F13" s="129" t="str">
        <f>IFERROR(INDEX(MALLA_MENSUAL!$C$10:$C$10, MATCH($F$12, MALLA_MENSUAL!$F$10:$F$10, 0)), "")</f>
        <v/>
      </c>
      <c r="G13" s="130"/>
      <c r="H13" s="131"/>
      <c r="I13" s="20"/>
      <c r="J13" s="141"/>
      <c r="K13" s="141"/>
      <c r="L13" s="26"/>
      <c r="M13" s="27"/>
      <c r="AG13"/>
      <c r="AH13"/>
      <c r="AI13"/>
      <c r="AJ13"/>
      <c r="AK13"/>
      <c r="AL13"/>
      <c r="AM13"/>
    </row>
    <row r="14" spans="1:39" x14ac:dyDescent="0.25">
      <c r="B14" s="18"/>
      <c r="C14" s="18"/>
      <c r="D14" s="18"/>
      <c r="E14" s="23"/>
      <c r="F14" s="24"/>
      <c r="G14" s="24"/>
      <c r="H14" s="24"/>
      <c r="I14" s="24"/>
      <c r="J14" s="24"/>
      <c r="K14" s="25"/>
      <c r="L14" s="24"/>
      <c r="M14" s="18"/>
      <c r="R14" s="5"/>
      <c r="AG14"/>
      <c r="AH14"/>
      <c r="AI14"/>
      <c r="AJ14"/>
      <c r="AK14"/>
      <c r="AL14"/>
      <c r="AM14"/>
    </row>
    <row r="15" spans="1:39" s="7" customFormat="1" ht="18" customHeight="1" x14ac:dyDescent="0.25">
      <c r="A15" s="109" t="s">
        <v>18</v>
      </c>
      <c r="B15" s="109"/>
      <c r="C15" s="109"/>
      <c r="D15" s="109"/>
      <c r="E15" s="109"/>
      <c r="F15" s="109"/>
      <c r="G15" s="109"/>
      <c r="H15" s="109"/>
    </row>
    <row r="16" spans="1:39" s="7" customFormat="1" ht="11.25" customHeight="1" x14ac:dyDescent="0.25">
      <c r="D16" s="8"/>
    </row>
    <row r="17" spans="1:19" s="7" customFormat="1" ht="15" customHeight="1" x14ac:dyDescent="0.25">
      <c r="A17" s="106" t="s">
        <v>19</v>
      </c>
      <c r="B17" s="107"/>
      <c r="C17" s="107"/>
      <c r="D17" s="108"/>
      <c r="E17" s="110" t="s">
        <v>20</v>
      </c>
      <c r="F17" s="111"/>
      <c r="G17" s="9">
        <f>R22</f>
        <v>177</v>
      </c>
    </row>
    <row r="18" spans="1:19" s="7" customFormat="1" ht="14.25" customHeight="1" x14ac:dyDescent="0.25">
      <c r="D18" s="8"/>
    </row>
    <row r="19" spans="1:19" s="38" customFormat="1" ht="36" customHeight="1" x14ac:dyDescent="0.25">
      <c r="A19" s="103" t="s">
        <v>21</v>
      </c>
      <c r="B19" s="104"/>
      <c r="C19" s="105"/>
      <c r="D19" s="35" t="s">
        <v>22</v>
      </c>
      <c r="E19" s="112" t="s">
        <v>23</v>
      </c>
      <c r="F19" s="113"/>
      <c r="G19" s="36" t="s">
        <v>24</v>
      </c>
      <c r="H19" s="36" t="s">
        <v>25</v>
      </c>
      <c r="I19" s="36" t="s">
        <v>26</v>
      </c>
      <c r="J19" s="36" t="s">
        <v>27</v>
      </c>
      <c r="K19" s="36" t="s">
        <v>28</v>
      </c>
      <c r="L19" s="36" t="s">
        <v>29</v>
      </c>
      <c r="M19" s="36" t="s">
        <v>30</v>
      </c>
      <c r="N19" s="36" t="s">
        <v>31</v>
      </c>
      <c r="O19" s="36" t="s">
        <v>32</v>
      </c>
      <c r="P19" s="36" t="s">
        <v>33</v>
      </c>
      <c r="Q19" s="36" t="s">
        <v>34</v>
      </c>
      <c r="R19" s="36" t="s">
        <v>35</v>
      </c>
      <c r="S19" s="37"/>
    </row>
    <row r="20" spans="1:19" s="7" customFormat="1" ht="15" customHeight="1" x14ac:dyDescent="0.25">
      <c r="A20" s="97" t="s">
        <v>36</v>
      </c>
      <c r="B20" s="98"/>
      <c r="C20" s="99"/>
      <c r="D20" s="15" t="s">
        <v>37</v>
      </c>
      <c r="E20" s="114" t="s">
        <v>20</v>
      </c>
      <c r="F20" s="115"/>
      <c r="G20" s="69">
        <f>IF($K$12="MENSUAL",         VLOOKUP($F$12, MALLA_MENSUAL!$F$9:$QT$15, DATA!G20, 0),"ERROR")</f>
        <v>0</v>
      </c>
      <c r="H20" s="69">
        <f>IF($K$12="MENSUAL",         VLOOKUP($F$12, MALLA_MENSUAL!$F$9:$QT$15, DATA!H20, 0),"ERROR")</f>
        <v>0</v>
      </c>
      <c r="I20" s="69">
        <f>IF($K$12="MENSUAL",         VLOOKUP($F$12, MALLA_MENSUAL!$F$9:$QT$15, DATA!I20, 0),"ERROR")</f>
        <v>0</v>
      </c>
      <c r="J20" s="69">
        <f>IF($K$12="MENSUAL",         VLOOKUP($F$12, MALLA_MENSUAL!$F$9:$QT$15, DATA!J20, 0),"ERROR")</f>
        <v>0</v>
      </c>
      <c r="K20" s="69">
        <f>IF($K$12="MENSUAL",         VLOOKUP($F$12, MALLA_MENSUAL!$F$9:$QT$15, DATA!K20, 0),"ERROR")</f>
        <v>0</v>
      </c>
      <c r="L20" s="69">
        <f>IF($K$12="MENSUAL",         VLOOKUP($F$12, MALLA_MENSUAL!$F$9:$QT$15, DATA!L20, 0),"ERROR")</f>
        <v>0</v>
      </c>
      <c r="M20" s="69">
        <f>IF($K$12="MENSUAL",         VLOOKUP($F$12, MALLA_MENSUAL!$F$9:$QT$15, DATA!M20, 0),"ERROR")</f>
        <v>0</v>
      </c>
      <c r="N20" s="69">
        <f>IF($K$12="MENSUAL",         VLOOKUP($F$12, MALLA_MENSUAL!$F$9:$QT$15, DATA!N20, 0),"ERROR")</f>
        <v>0</v>
      </c>
      <c r="O20" s="69">
        <f>IF($K$12="MENSUAL",         VLOOKUP($F$12, MALLA_MENSUAL!$F$9:$QT$15, DATA!O20, 0),"ERROR")</f>
        <v>0</v>
      </c>
      <c r="P20" s="69">
        <f>IF($K$12="MENSUAL",         VLOOKUP($F$12, MALLA_MENSUAL!$F$9:$QT$15, DATA!P20, 0),"ERROR")</f>
        <v>0</v>
      </c>
      <c r="Q20" s="69">
        <f>IF($K$12="MENSUAL",         VLOOKUP($F$12, MALLA_MENSUAL!$F$9:$QT$15, DATA!Q20, 0),"ERROR")</f>
        <v>0</v>
      </c>
      <c r="R20" s="74">
        <f>IF($K$12="MENSUAL",         VLOOKUP($F$12, MALLA_MENSUAL!$F$9:$QT$15, DATA!R20, 0),"ERROR")</f>
        <v>0</v>
      </c>
    </row>
    <row r="21" spans="1:19" s="7" customFormat="1" ht="15" customHeight="1" x14ac:dyDescent="0.25">
      <c r="A21" s="100"/>
      <c r="B21" s="101"/>
      <c r="C21" s="102"/>
      <c r="D21" s="15" t="s">
        <v>38</v>
      </c>
      <c r="E21" s="114" t="s">
        <v>20</v>
      </c>
      <c r="F21" s="115"/>
      <c r="G21" s="48">
        <f>IF($K$12="MENSUAL",         VLOOKUP($F$12, MALLA_MENSUAL!$F$9:$QT$15, DATA!G21, 0),"ERROR")</f>
        <v>0</v>
      </c>
      <c r="H21" s="48">
        <f>IF($K$12="MENSUAL",         VLOOKUP($F$12, MALLA_MENSUAL!$F$9:$QT$15, DATA!H21, 0),"ERROR")</f>
        <v>0</v>
      </c>
      <c r="I21" s="48">
        <f>IF($K$12="MENSUAL",         VLOOKUP($F$12, MALLA_MENSUAL!$F$9:$QT$15, DATA!I21, 0),"ERROR")</f>
        <v>0</v>
      </c>
      <c r="J21" s="48">
        <f>IF($K$12="MENSUAL",         VLOOKUP($F$12, MALLA_MENSUAL!$F$9:$QT$15, DATA!J21, 0),"ERROR")</f>
        <v>0</v>
      </c>
      <c r="K21" s="48">
        <f>IF($K$12="MENSUAL",         VLOOKUP($F$12, MALLA_MENSUAL!$F$9:$QT$15, DATA!K21, 0),"ERROR")</f>
        <v>0</v>
      </c>
      <c r="L21" s="48">
        <f>IF($K$12="MENSUAL",         VLOOKUP($F$12, MALLA_MENSUAL!$F$9:$QT$15, DATA!L21, 0),"ERROR")</f>
        <v>0</v>
      </c>
      <c r="M21" s="48">
        <f>IF($K$12="MENSUAL",         VLOOKUP($F$12, MALLA_MENSUAL!$F$9:$QT$15, DATA!M21, 0),"ERROR")</f>
        <v>0</v>
      </c>
      <c r="N21" s="48">
        <f>IF($K$12="MENSUAL",         VLOOKUP($F$12, MALLA_MENSUAL!$F$9:$QT$15, DATA!N21, 0),"ERROR")</f>
        <v>0</v>
      </c>
      <c r="O21" s="48">
        <f>IF($K$12="MENSUAL",         VLOOKUP($F$12, MALLA_MENSUAL!$F$9:$QT$15, DATA!O21, 0),"ERROR")</f>
        <v>0</v>
      </c>
      <c r="P21" s="48">
        <f>IF($K$12="MENSUAL",         VLOOKUP($F$12, MALLA_MENSUAL!$F$9:$QT$15, DATA!P21, 0),"ERROR")</f>
        <v>0</v>
      </c>
      <c r="Q21" s="48">
        <f>IF($K$12="MENSUAL",         VLOOKUP($F$12, MALLA_MENSUAL!$F$9:$QT$15, DATA!Q21, 0),"ERROR")</f>
        <v>0</v>
      </c>
      <c r="R21" s="48">
        <f>IF($K$12="MENSUAL",         VLOOKUP($F$12, MALLA_MENSUAL!$F$9:$QT$15, DATA!R21, 0),"ERROR")</f>
        <v>0</v>
      </c>
    </row>
    <row r="22" spans="1:19" s="7" customFormat="1" ht="15" customHeight="1" x14ac:dyDescent="0.25">
      <c r="A22" s="97" t="s">
        <v>39</v>
      </c>
      <c r="B22" s="98"/>
      <c r="C22" s="99"/>
      <c r="D22" s="15" t="s">
        <v>37</v>
      </c>
      <c r="E22" s="114" t="s">
        <v>20</v>
      </c>
      <c r="F22" s="115"/>
      <c r="G22" s="70">
        <f>IF($K$12="MENSUAL",         VLOOKUP($F$12, MALLA_MENSUAL!$F$9:$QT$15, DATA!G22, 0),"ERROR")</f>
        <v>0</v>
      </c>
      <c r="H22" s="70">
        <f>IF($K$12="MENSUAL",         VLOOKUP($F$12, MALLA_MENSUAL!$F$9:$QT$15, DATA!H22, 0),"ERROR")</f>
        <v>0</v>
      </c>
      <c r="I22" s="70">
        <f>IF($K$12="MENSUAL",         VLOOKUP($F$12, MALLA_MENSUAL!$F$9:$QT$15, DATA!I22, 0),"ERROR")</f>
        <v>5</v>
      </c>
      <c r="J22" s="70">
        <f>IF($K$12="MENSUAL",         VLOOKUP($F$12, MALLA_MENSUAL!$F$9:$QT$15, DATA!J22, 0),"ERROR")</f>
        <v>6</v>
      </c>
      <c r="K22" s="70">
        <f>IF($K$12="MENSUAL",         VLOOKUP($F$12, MALLA_MENSUAL!$F$9:$QT$15, DATA!K22, 0),"ERROR")</f>
        <v>7</v>
      </c>
      <c r="L22" s="70">
        <f>IF($K$12="MENSUAL",         VLOOKUP($F$12, MALLA_MENSUAL!$F$9:$QT$15, DATA!L22, 0),"ERROR")</f>
        <v>21</v>
      </c>
      <c r="M22" s="70">
        <f>IF($K$12="MENSUAL",         VLOOKUP($F$12, MALLA_MENSUAL!$F$9:$QT$15, DATA!M22, 0),"ERROR")</f>
        <v>50</v>
      </c>
      <c r="N22" s="70">
        <f>IF($K$12="MENSUAL",         VLOOKUP($F$12, MALLA_MENSUAL!$F$9:$QT$15, DATA!N22, 0),"ERROR")</f>
        <v>31</v>
      </c>
      <c r="O22" s="70">
        <f>IF($K$12="MENSUAL",         VLOOKUP($F$12, MALLA_MENSUAL!$F$9:$QT$15, DATA!O22, 0),"ERROR")</f>
        <v>22</v>
      </c>
      <c r="P22" s="70">
        <f>IF($K$12="MENSUAL",         VLOOKUP($F$12, MALLA_MENSUAL!$F$9:$QT$15, DATA!P22, 0),"ERROR")</f>
        <v>26</v>
      </c>
      <c r="Q22" s="70">
        <f>IF($K$12="MENSUAL",         VLOOKUP($F$12, MALLA_MENSUAL!$F$9:$QT$15, DATA!Q22, 0),"ERROR")</f>
        <v>9</v>
      </c>
      <c r="R22" s="75">
        <f>IF($K$12="MENSUAL",         VLOOKUP($F$12, MALLA_MENSUAL!$F$9:$QT$15, DATA!R22, 0),"ERROR")</f>
        <v>177</v>
      </c>
    </row>
    <row r="23" spans="1:19" s="7" customFormat="1" ht="15" customHeight="1" x14ac:dyDescent="0.25">
      <c r="A23" s="100"/>
      <c r="B23" s="101"/>
      <c r="C23" s="102"/>
      <c r="D23" s="15" t="s">
        <v>38</v>
      </c>
      <c r="E23" s="114" t="s">
        <v>20</v>
      </c>
      <c r="F23" s="115"/>
      <c r="G23" s="49">
        <f>IF($K$12="MENSUAL",         VLOOKUP($F$12, MALLA_MENSUAL!$F$9:$QT$15, DATA!G23, 0),"ERROR")</f>
        <v>0</v>
      </c>
      <c r="H23" s="49">
        <f>IF($K$12="MENSUAL",         VLOOKUP($F$12, MALLA_MENSUAL!$F$9:$QT$15, DATA!H23, 0),"ERROR")</f>
        <v>0</v>
      </c>
      <c r="I23" s="49">
        <f>IF($K$12="MENSUAL",         VLOOKUP($F$12, MALLA_MENSUAL!$F$9:$QT$15, DATA!I23, 0),"ERROR")</f>
        <v>0</v>
      </c>
      <c r="J23" s="49">
        <f>IF($K$12="MENSUAL",         VLOOKUP($F$12, MALLA_MENSUAL!$F$9:$QT$15, DATA!J23, 0),"ERROR")</f>
        <v>0</v>
      </c>
      <c r="K23" s="49">
        <f>IF($K$12="MENSUAL",         VLOOKUP($F$12, MALLA_MENSUAL!$F$9:$QT$15, DATA!K23, 0),"ERROR")</f>
        <v>0</v>
      </c>
      <c r="L23" s="49">
        <f>IF($K$12="MENSUAL",         VLOOKUP($F$12, MALLA_MENSUAL!$F$9:$QT$15, DATA!L23, 0),"ERROR")</f>
        <v>0</v>
      </c>
      <c r="M23" s="49">
        <f>IF($K$12="MENSUAL",         VLOOKUP($F$12, MALLA_MENSUAL!$F$9:$QT$15, DATA!M23, 0),"ERROR")</f>
        <v>0</v>
      </c>
      <c r="N23" s="49">
        <f>IF($K$12="MENSUAL",         VLOOKUP($F$12, MALLA_MENSUAL!$F$9:$QT$15, DATA!N23, 0),"ERROR")</f>
        <v>0</v>
      </c>
      <c r="O23" s="49">
        <f>IF($K$12="MENSUAL",         VLOOKUP($F$12, MALLA_MENSUAL!$F$9:$QT$15, DATA!O23, 0),"ERROR")</f>
        <v>0</v>
      </c>
      <c r="P23" s="49">
        <f>IF($K$12="MENSUAL",         VLOOKUP($F$12, MALLA_MENSUAL!$F$9:$QT$15, DATA!P23, 0),"ERROR")</f>
        <v>0</v>
      </c>
      <c r="Q23" s="49">
        <f>IF($K$12="MENSUAL",         VLOOKUP($F$12, MALLA_MENSUAL!$F$9:$QT$15, DATA!Q23, 0),"ERROR")</f>
        <v>0</v>
      </c>
      <c r="R23" s="49">
        <f>IF($K$12="MENSUAL",         VLOOKUP($F$12, MALLA_MENSUAL!$F$9:$QT$15, DATA!R23, 0),"ERROR")</f>
        <v>0</v>
      </c>
    </row>
    <row r="24" spans="1:19" s="7" customFormat="1" ht="15" customHeight="1" x14ac:dyDescent="0.25">
      <c r="A24" s="97" t="s">
        <v>40</v>
      </c>
      <c r="B24" s="98"/>
      <c r="C24" s="99"/>
      <c r="D24" s="15" t="s">
        <v>37</v>
      </c>
      <c r="E24" s="114" t="s">
        <v>20</v>
      </c>
      <c r="F24" s="115"/>
      <c r="G24" s="49">
        <f>IF($K$12="MENSUAL",         VLOOKUP($F$12, MALLA_MENSUAL!$F$9:$QT$15, DATA!G24, 0),"ERROR")</f>
        <v>0</v>
      </c>
      <c r="H24" s="49">
        <f>IF($K$12="MENSUAL",         VLOOKUP($F$12, MALLA_MENSUAL!$F$9:$QT$15, DATA!H24, 0),"ERROR")</f>
        <v>0</v>
      </c>
      <c r="I24" s="70">
        <f>IF($K$12="MENSUAL",         VLOOKUP($F$12, MALLA_MENSUAL!$F$9:$QT$15, DATA!I24, 0),"ERROR")</f>
        <v>0</v>
      </c>
      <c r="J24" s="70">
        <f>IF($K$12="MENSUAL",         VLOOKUP($F$12, MALLA_MENSUAL!$F$9:$QT$15, DATA!J24, 0),"ERROR")</f>
        <v>0</v>
      </c>
      <c r="K24" s="70">
        <f>IF($K$12="MENSUAL",         VLOOKUP($F$12, MALLA_MENSUAL!$F$9:$QT$15, DATA!K24, 0),"ERROR")</f>
        <v>0</v>
      </c>
      <c r="L24" s="70">
        <f>IF($K$12="MENSUAL",         VLOOKUP($F$12, MALLA_MENSUAL!$F$9:$QT$15, DATA!L24, 0),"ERROR")</f>
        <v>0</v>
      </c>
      <c r="M24" s="70">
        <f>IF($K$12="MENSUAL",         VLOOKUP($F$12, MALLA_MENSUAL!$F$9:$QT$15, DATA!M24, 0),"ERROR")</f>
        <v>0</v>
      </c>
      <c r="N24" s="70">
        <f>IF($K$12="MENSUAL",         VLOOKUP($F$12, MALLA_MENSUAL!$F$9:$QT$15, DATA!N24, 0),"ERROR")</f>
        <v>0</v>
      </c>
      <c r="O24" s="70">
        <f>IF($K$12="MENSUAL",         VLOOKUP($F$12, MALLA_MENSUAL!$F$9:$QT$15, DATA!O24, 0),"ERROR")</f>
        <v>0</v>
      </c>
      <c r="P24" s="70">
        <f>IF($K$12="MENSUAL",         VLOOKUP($F$12, MALLA_MENSUAL!$F$9:$QT$15, DATA!P24, 0),"ERROR")</f>
        <v>0</v>
      </c>
      <c r="Q24" s="70">
        <f>IF($K$12="MENSUAL",         VLOOKUP($F$12, MALLA_MENSUAL!$F$9:$QT$15, DATA!Q24, 0),"ERROR")</f>
        <v>0</v>
      </c>
      <c r="R24" s="75">
        <f>IF($K$12="MENSUAL",         VLOOKUP($F$12, MALLA_MENSUAL!$F$9:$QT$15, DATA!R24, 0),"ERROR")</f>
        <v>0</v>
      </c>
      <c r="S24" s="71"/>
    </row>
    <row r="25" spans="1:19" s="7" customFormat="1" ht="15" customHeight="1" x14ac:dyDescent="0.25">
      <c r="A25" s="100"/>
      <c r="B25" s="101"/>
      <c r="C25" s="102"/>
      <c r="D25" s="15" t="s">
        <v>38</v>
      </c>
      <c r="E25" s="114" t="s">
        <v>20</v>
      </c>
      <c r="F25" s="115"/>
      <c r="G25" s="49">
        <f>IF($K$12="MENSUAL",         VLOOKUP($F$12, MALLA_MENSUAL!$F$9:$QT$15, DATA!G25, 0),"ERROR")</f>
        <v>0</v>
      </c>
      <c r="H25" s="49">
        <f>IF($K$12="MENSUAL",         VLOOKUP($F$12, MALLA_MENSUAL!$F$9:$QT$15, DATA!H25, 0),"ERROR")</f>
        <v>0</v>
      </c>
      <c r="I25" s="49">
        <f>IF($K$12="MENSUAL",         VLOOKUP($F$12, MALLA_MENSUAL!$F$9:$QT$15, DATA!I25, 0),"ERROR")</f>
        <v>0</v>
      </c>
      <c r="J25" s="49">
        <f>IF($K$12="MENSUAL",         VLOOKUP($F$12, MALLA_MENSUAL!$F$9:$QT$15, DATA!J25, 0),"ERROR")</f>
        <v>0</v>
      </c>
      <c r="K25" s="49">
        <f>IF($K$12="MENSUAL",         VLOOKUP($F$12, MALLA_MENSUAL!$F$9:$QT$15, DATA!K25, 0),"ERROR")</f>
        <v>0</v>
      </c>
      <c r="L25" s="49">
        <f>IF($K$12="MENSUAL",         VLOOKUP($F$12, MALLA_MENSUAL!$F$9:$QT$15, DATA!L25, 0),"ERROR")</f>
        <v>0</v>
      </c>
      <c r="M25" s="49">
        <f>IF($K$12="MENSUAL",         VLOOKUP($F$12, MALLA_MENSUAL!$F$9:$QT$15, DATA!M25, 0),"ERROR")</f>
        <v>0</v>
      </c>
      <c r="N25" s="49">
        <f>IF($K$12="MENSUAL",         VLOOKUP($F$12, MALLA_MENSUAL!$F$9:$QT$15, DATA!N25, 0),"ERROR")</f>
        <v>0</v>
      </c>
      <c r="O25" s="49">
        <f>IF($K$12="MENSUAL",         VLOOKUP($F$12, MALLA_MENSUAL!$F$9:$QT$15, DATA!O25, 0),"ERROR")</f>
        <v>0</v>
      </c>
      <c r="P25" s="49">
        <f>IF($K$12="MENSUAL",         VLOOKUP($F$12, MALLA_MENSUAL!$F$9:$QT$15, DATA!P25, 0),"ERROR")</f>
        <v>0</v>
      </c>
      <c r="Q25" s="49">
        <f>IF($K$12="MENSUAL",         VLOOKUP($F$12, MALLA_MENSUAL!$F$9:$QT$15, DATA!Q25, 0),"ERROR")</f>
        <v>0</v>
      </c>
      <c r="R25" s="49">
        <f>IF($K$12="MENSUAL",         VLOOKUP($F$12, MALLA_MENSUAL!$F$9:$QT$15, DATA!R25, 0),"ERROR")</f>
        <v>0</v>
      </c>
      <c r="S25" s="71"/>
    </row>
    <row r="26" spans="1:19" s="7" customFormat="1" ht="15" customHeight="1" x14ac:dyDescent="0.25">
      <c r="A26" s="97" t="s">
        <v>41</v>
      </c>
      <c r="B26" s="98"/>
      <c r="C26" s="99"/>
      <c r="D26" s="15" t="s">
        <v>37</v>
      </c>
      <c r="E26" s="114" t="s">
        <v>20</v>
      </c>
      <c r="F26" s="115"/>
      <c r="G26" s="48">
        <f>IF($K$12="MENSUAL",         VLOOKUP($F$12, MALLA_MENSUAL!$F$9:$QT$15, DATA!G26, 0),"ERROR")</f>
        <v>0</v>
      </c>
      <c r="H26" s="48">
        <f>IF($K$12="MENSUAL",         VLOOKUP($F$12, MALLA_MENSUAL!$F$9:$QT$15, DATA!H26, 0),"ERROR")</f>
        <v>0</v>
      </c>
      <c r="I26" s="48">
        <f>IF($K$12="MENSUAL",         VLOOKUP($F$12, MALLA_MENSUAL!$F$9:$QT$15, DATA!I26, 0),"ERROR")</f>
        <v>0</v>
      </c>
      <c r="J26" s="48">
        <f>IF($K$12="MENSUAL",         VLOOKUP($F$12, MALLA_MENSUAL!$F$9:$QT$15, DATA!J26, 0),"ERROR")</f>
        <v>0</v>
      </c>
      <c r="K26" s="69">
        <f>IF($K$12="MENSUAL",         VLOOKUP($F$12, MALLA_MENSUAL!$F$9:$QT$15, DATA!K26, 0),"ERROR")</f>
        <v>0</v>
      </c>
      <c r="L26" s="69">
        <f>IF($K$12="MENSUAL",         VLOOKUP($F$12, MALLA_MENSUAL!$F$9:$QT$15, DATA!L26, 0),"ERROR")</f>
        <v>2</v>
      </c>
      <c r="M26" s="69">
        <f>IF($K$12="MENSUAL",         VLOOKUP($F$12, MALLA_MENSUAL!$F$9:$QT$15, DATA!M26, 0),"ERROR")</f>
        <v>5</v>
      </c>
      <c r="N26" s="48">
        <f>IF($K$12="MENSUAL",         VLOOKUP($F$12, MALLA_MENSUAL!$F$9:$QT$15, DATA!N26, 0),"ERROR")</f>
        <v>0</v>
      </c>
      <c r="O26" s="48">
        <f>IF($K$12="MENSUAL",         VLOOKUP($F$12, MALLA_MENSUAL!$F$9:$QT$15, DATA!O26, 0),"ERROR")</f>
        <v>0</v>
      </c>
      <c r="P26" s="48">
        <f>IF($K$12="MENSUAL",         VLOOKUP($F$12, MALLA_MENSUAL!$F$9:$QT$15, DATA!P26, 0),"ERROR")</f>
        <v>0</v>
      </c>
      <c r="Q26" s="48">
        <f>IF($K$12="MENSUAL",         VLOOKUP($F$12, MALLA_MENSUAL!$F$9:$QT$15, DATA!Q26, 0),"ERROR")</f>
        <v>0</v>
      </c>
      <c r="R26" s="74">
        <f>IF($K$12="MENSUAL",         VLOOKUP($F$12, MALLA_MENSUAL!$F$9:$QT$15, DATA!R26, 0),"ERROR")</f>
        <v>7</v>
      </c>
      <c r="S26" s="71"/>
    </row>
    <row r="27" spans="1:19" s="7" customFormat="1" ht="15" customHeight="1" x14ac:dyDescent="0.25">
      <c r="A27" s="100"/>
      <c r="B27" s="101"/>
      <c r="C27" s="102"/>
      <c r="D27" s="15" t="s">
        <v>38</v>
      </c>
      <c r="E27" s="114" t="s">
        <v>20</v>
      </c>
      <c r="F27" s="115"/>
      <c r="G27" s="48">
        <f>IF($K$12="MENSUAL",         VLOOKUP($F$12, MALLA_MENSUAL!$F$9:$QT$15, DATA!G27, 0),"ERROR")</f>
        <v>0</v>
      </c>
      <c r="H27" s="48">
        <f>IF($K$12="MENSUAL",         VLOOKUP($F$12, MALLA_MENSUAL!$F$9:$QT$15, DATA!H27, 0),"ERROR")</f>
        <v>0</v>
      </c>
      <c r="I27" s="48">
        <f>IF($K$12="MENSUAL",         VLOOKUP($F$12, MALLA_MENSUAL!$F$9:$QT$15, DATA!I27, 0),"ERROR")</f>
        <v>0</v>
      </c>
      <c r="J27" s="48">
        <f>IF($K$12="MENSUAL",         VLOOKUP($F$12, MALLA_MENSUAL!$F$9:$QT$15, DATA!J27, 0),"ERROR")</f>
        <v>0</v>
      </c>
      <c r="K27" s="48">
        <f>IF($K$12="MENSUAL",         VLOOKUP($F$12, MALLA_MENSUAL!$F$9:$QT$15, DATA!K27, 0),"ERROR")</f>
        <v>0</v>
      </c>
      <c r="L27" s="48">
        <f>IF($K$12="MENSUAL",         VLOOKUP($F$12, MALLA_MENSUAL!$F$9:$QT$15, DATA!L27, 0),"ERROR")</f>
        <v>0</v>
      </c>
      <c r="M27" s="48">
        <f>IF($K$12="MENSUAL",         VLOOKUP($F$12, MALLA_MENSUAL!$F$9:$QT$15, DATA!M27, 0),"ERROR")</f>
        <v>0</v>
      </c>
      <c r="N27" s="48">
        <f>IF($K$12="MENSUAL",         VLOOKUP($F$12, MALLA_MENSUAL!$F$9:$QT$15, DATA!N27, 0),"ERROR")</f>
        <v>0</v>
      </c>
      <c r="O27" s="48">
        <f>IF($K$12="MENSUAL",         VLOOKUP($F$12, MALLA_MENSUAL!$F$9:$QT$15, DATA!O27, 0),"ERROR")</f>
        <v>0</v>
      </c>
      <c r="P27" s="48">
        <f>IF($K$12="MENSUAL",         VLOOKUP($F$12, MALLA_MENSUAL!$F$9:$QT$15, DATA!P27, 0),"ERROR")</f>
        <v>0</v>
      </c>
      <c r="Q27" s="48">
        <f>IF($K$12="MENSUAL",         VLOOKUP($F$12, MALLA_MENSUAL!$F$9:$QT$15, DATA!Q27, 0),"ERROR")</f>
        <v>0</v>
      </c>
      <c r="R27" s="48">
        <f>IF($K$12="MENSUAL",         VLOOKUP($F$12, MALLA_MENSUAL!$F$9:$QT$15, DATA!R27, 0),"ERROR")</f>
        <v>0</v>
      </c>
      <c r="S27" s="71"/>
    </row>
    <row r="28" spans="1:19" s="7" customFormat="1" ht="15" customHeight="1" x14ac:dyDescent="0.25">
      <c r="A28" s="97" t="s">
        <v>42</v>
      </c>
      <c r="B28" s="98"/>
      <c r="C28" s="99"/>
      <c r="D28" s="15" t="s">
        <v>37</v>
      </c>
      <c r="E28" s="114" t="s">
        <v>20</v>
      </c>
      <c r="F28" s="115"/>
      <c r="G28" s="48">
        <f>IF($K$12="MENSUAL",         VLOOKUP($F$12, MALLA_MENSUAL!$F$9:$QT$15, DATA!G28, 0),"ERROR")</f>
        <v>0</v>
      </c>
      <c r="H28" s="48">
        <f>IF($K$12="MENSUAL",         VLOOKUP($F$12, MALLA_MENSUAL!$F$9:$QT$15, DATA!H28, 0),"ERROR")</f>
        <v>0</v>
      </c>
      <c r="I28" s="69">
        <f>IF($K$12="MENSUAL",         VLOOKUP($F$12, MALLA_MENSUAL!$F$9:$QT$15, DATA!I28, 0),"ERROR")</f>
        <v>0</v>
      </c>
      <c r="J28" s="69">
        <f>IF($K$12="MENSUAL",         VLOOKUP($F$12, MALLA_MENSUAL!$F$9:$QT$15, DATA!J28, 0),"ERROR")</f>
        <v>0</v>
      </c>
      <c r="K28" s="69">
        <f>IF($K$12="MENSUAL",         VLOOKUP($F$12, MALLA_MENSUAL!$F$9:$QT$15, DATA!K28, 0),"ERROR")</f>
        <v>0</v>
      </c>
      <c r="L28" s="69">
        <f>IF($K$12="MENSUAL",         VLOOKUP($F$12, MALLA_MENSUAL!$F$9:$QT$15, DATA!L28, 0),"ERROR")</f>
        <v>0</v>
      </c>
      <c r="M28" s="69">
        <f>IF($K$12="MENSUAL",         VLOOKUP($F$12, MALLA_MENSUAL!$F$9:$QT$15, DATA!M28, 0),"ERROR")</f>
        <v>0</v>
      </c>
      <c r="N28" s="69">
        <f>IF($K$12="MENSUAL",         VLOOKUP($F$12, MALLA_MENSUAL!$F$9:$QT$15, DATA!N28, 0),"ERROR")</f>
        <v>0</v>
      </c>
      <c r="O28" s="69">
        <f>IF($K$12="MENSUAL",         VLOOKUP($F$12, MALLA_MENSUAL!$F$9:$QT$15, DATA!O28, 0),"ERROR")</f>
        <v>2</v>
      </c>
      <c r="P28" s="48">
        <f>IF($K$12="MENSUAL",         VLOOKUP($F$12, MALLA_MENSUAL!$F$9:$QT$15, DATA!P28, 0),"ERROR")</f>
        <v>0</v>
      </c>
      <c r="Q28" s="48">
        <f>IF($K$12="MENSUAL",         VLOOKUP($F$12, MALLA_MENSUAL!$F$9:$QT$15, DATA!Q28, 0),"ERROR")</f>
        <v>0</v>
      </c>
      <c r="R28" s="74">
        <f>IF($K$12="MENSUAL",         VLOOKUP($F$12, MALLA_MENSUAL!$F$9:$QT$15, DATA!R28, 0),"ERROR")</f>
        <v>2</v>
      </c>
      <c r="S28" s="71"/>
    </row>
    <row r="29" spans="1:19" s="7" customFormat="1" ht="15" customHeight="1" x14ac:dyDescent="0.25">
      <c r="A29" s="100"/>
      <c r="B29" s="101"/>
      <c r="C29" s="102"/>
      <c r="D29" s="15" t="s">
        <v>38</v>
      </c>
      <c r="E29" s="114" t="s">
        <v>20</v>
      </c>
      <c r="F29" s="115"/>
      <c r="G29" s="48">
        <f>IF($K$12="MENSUAL",         VLOOKUP($F$12, MALLA_MENSUAL!$F$9:$QT$15, DATA!G29, 0),"ERROR")</f>
        <v>0</v>
      </c>
      <c r="H29" s="48">
        <f>IF($K$12="MENSUAL",         VLOOKUP($F$12, MALLA_MENSUAL!$F$9:$QT$15, DATA!H29, 0),"ERROR")</f>
        <v>0</v>
      </c>
      <c r="I29" s="48">
        <f>IF($K$12="MENSUAL",         VLOOKUP($F$12, MALLA_MENSUAL!$F$9:$QT$15, DATA!I29, 0),"ERROR")</f>
        <v>0</v>
      </c>
      <c r="J29" s="48">
        <f>IF($K$12="MENSUAL",         VLOOKUP($F$12, MALLA_MENSUAL!$F$9:$QT$15, DATA!J29, 0),"ERROR")</f>
        <v>0</v>
      </c>
      <c r="K29" s="48">
        <f>IF($K$12="MENSUAL",         VLOOKUP($F$12, MALLA_MENSUAL!$F$9:$QT$15, DATA!K29, 0),"ERROR")</f>
        <v>0</v>
      </c>
      <c r="L29" s="48">
        <f>IF($K$12="MENSUAL",         VLOOKUP($F$12, MALLA_MENSUAL!$F$9:$QT$15, DATA!L29, 0),"ERROR")</f>
        <v>0</v>
      </c>
      <c r="M29" s="48">
        <f>IF($K$12="MENSUAL",         VLOOKUP($F$12, MALLA_MENSUAL!$F$9:$QT$15, DATA!M29, 0),"ERROR")</f>
        <v>0</v>
      </c>
      <c r="N29" s="48">
        <f>IF($K$12="MENSUAL",         VLOOKUP($F$12, MALLA_MENSUAL!$F$9:$QT$15, DATA!N29, 0),"ERROR")</f>
        <v>0</v>
      </c>
      <c r="O29" s="48">
        <f>IF($K$12="MENSUAL",         VLOOKUP($F$12, MALLA_MENSUAL!$F$9:$QT$15, DATA!O29, 0),"ERROR")</f>
        <v>0</v>
      </c>
      <c r="P29" s="48">
        <f>IF($K$12="MENSUAL",         VLOOKUP($F$12, MALLA_MENSUAL!$F$9:$QT$15, DATA!P29, 0),"ERROR")</f>
        <v>0</v>
      </c>
      <c r="Q29" s="48">
        <f>IF($K$12="MENSUAL",         VLOOKUP($F$12, MALLA_MENSUAL!$F$9:$QT$15, DATA!Q29, 0),"ERROR")</f>
        <v>0</v>
      </c>
      <c r="R29" s="48">
        <f>IF($K$12="MENSUAL",         VLOOKUP($F$12, MALLA_MENSUAL!$F$9:$QT$15, DATA!R29, 0),"ERROR")</f>
        <v>0</v>
      </c>
      <c r="S29" s="71"/>
    </row>
    <row r="30" spans="1:19" s="7" customFormat="1" ht="15" customHeight="1" x14ac:dyDescent="0.25">
      <c r="A30" s="97" t="s">
        <v>43</v>
      </c>
      <c r="B30" s="98"/>
      <c r="C30" s="99"/>
      <c r="D30" s="15" t="s">
        <v>37</v>
      </c>
      <c r="E30" s="114" t="s">
        <v>20</v>
      </c>
      <c r="F30" s="115"/>
      <c r="G30" s="48">
        <f>IF($K$12="MENSUAL",         VLOOKUP($F$12, MALLA_MENSUAL!$F$9:$QT$15, DATA!G30, 0),"ERROR")</f>
        <v>0</v>
      </c>
      <c r="H30" s="48">
        <f>IF($K$12="MENSUAL",         VLOOKUP($F$12, MALLA_MENSUAL!$F$9:$QT$15, DATA!H30, 0),"ERROR")</f>
        <v>0</v>
      </c>
      <c r="I30" s="48">
        <f>IF($K$12="MENSUAL",         VLOOKUP($F$12, MALLA_MENSUAL!$F$9:$QT$15, DATA!I30, 0),"ERROR")</f>
        <v>0</v>
      </c>
      <c r="J30" s="48">
        <f>IF($K$12="MENSUAL",         VLOOKUP($F$12, MALLA_MENSUAL!$F$9:$QT$15, DATA!J30, 0),"ERROR")</f>
        <v>0</v>
      </c>
      <c r="K30" s="48">
        <f>IF($K$12="MENSUAL",         VLOOKUP($F$12, MALLA_MENSUAL!$F$9:$QT$15, DATA!K30, 0),"ERROR")</f>
        <v>0</v>
      </c>
      <c r="L30" s="48">
        <f>IF($K$12="MENSUAL",         VLOOKUP($F$12, MALLA_MENSUAL!$F$9:$QT$15, DATA!L30, 0),"ERROR")</f>
        <v>0</v>
      </c>
      <c r="M30" s="48">
        <f>IF($K$12="MENSUAL",         VLOOKUP($F$12, MALLA_MENSUAL!$F$9:$QT$15, DATA!M30, 0),"ERROR")</f>
        <v>0</v>
      </c>
      <c r="N30" s="48">
        <f>IF($K$12="MENSUAL",         VLOOKUP($F$12, MALLA_MENSUAL!$F$9:$QT$15, DATA!N30, 0),"ERROR")</f>
        <v>0</v>
      </c>
      <c r="O30" s="48">
        <f>IF($K$12="MENSUAL",         VLOOKUP($F$12, MALLA_MENSUAL!$F$9:$QT$15, DATA!O30, 0),"ERROR")</f>
        <v>0</v>
      </c>
      <c r="P30" s="69">
        <f>IF($K$12="MENSUAL",         VLOOKUP($F$12, MALLA_MENSUAL!$F$9:$QT$15, DATA!P30, 0),"ERROR")</f>
        <v>1</v>
      </c>
      <c r="Q30" s="69">
        <f>IF($K$12="MENSUAL",         VLOOKUP($F$12, MALLA_MENSUAL!$F$9:$QT$15, DATA!Q30, 0),"ERROR")</f>
        <v>1</v>
      </c>
      <c r="R30" s="74">
        <f>IF($K$12="MENSUAL",         VLOOKUP($F$12, MALLA_MENSUAL!$F$9:$QT$15, DATA!R30, 0),"ERROR")</f>
        <v>2</v>
      </c>
      <c r="S30" s="71"/>
    </row>
    <row r="31" spans="1:19" s="7" customFormat="1" ht="15" customHeight="1" x14ac:dyDescent="0.25">
      <c r="A31" s="100"/>
      <c r="B31" s="101"/>
      <c r="C31" s="102"/>
      <c r="D31" s="15" t="s">
        <v>38</v>
      </c>
      <c r="E31" s="114" t="s">
        <v>20</v>
      </c>
      <c r="F31" s="115"/>
      <c r="G31" s="48">
        <f>IF($K$12="MENSUAL",         VLOOKUP($F$12, MALLA_MENSUAL!$F$9:$QT$15, DATA!G31, 0),"ERROR")</f>
        <v>0</v>
      </c>
      <c r="H31" s="48">
        <f>IF($K$12="MENSUAL",         VLOOKUP($F$12, MALLA_MENSUAL!$F$9:$QT$15, DATA!H31, 0),"ERROR")</f>
        <v>0</v>
      </c>
      <c r="I31" s="48">
        <f>IF($K$12="MENSUAL",         VLOOKUP($F$12, MALLA_MENSUAL!$F$9:$QT$15, DATA!I31, 0),"ERROR")</f>
        <v>0</v>
      </c>
      <c r="J31" s="48">
        <f>IF($K$12="MENSUAL",         VLOOKUP($F$12, MALLA_MENSUAL!$F$9:$QT$15, DATA!J31, 0),"ERROR")</f>
        <v>0</v>
      </c>
      <c r="K31" s="48">
        <f>IF($K$12="MENSUAL",         VLOOKUP($F$12, MALLA_MENSUAL!$F$9:$QT$15, DATA!K31, 0),"ERROR")</f>
        <v>0</v>
      </c>
      <c r="L31" s="48">
        <f>IF($K$12="MENSUAL",         VLOOKUP($F$12, MALLA_MENSUAL!$F$9:$QT$15, DATA!L31, 0),"ERROR")</f>
        <v>0</v>
      </c>
      <c r="M31" s="48">
        <f>IF($K$12="MENSUAL",         VLOOKUP($F$12, MALLA_MENSUAL!$F$9:$QT$15, DATA!M31, 0),"ERROR")</f>
        <v>0</v>
      </c>
      <c r="N31" s="48">
        <f>IF($K$12="MENSUAL",         VLOOKUP($F$12, MALLA_MENSUAL!$F$9:$QT$15, DATA!N31, 0),"ERROR")</f>
        <v>0</v>
      </c>
      <c r="O31" s="48">
        <f>IF($K$12="MENSUAL",         VLOOKUP($F$12, MALLA_MENSUAL!$F$9:$QT$15, DATA!O31, 0),"ERROR")</f>
        <v>0</v>
      </c>
      <c r="P31" s="69">
        <f>IF($K$12="MENSUAL",         VLOOKUP($F$12, MALLA_MENSUAL!$F$9:$QT$15, DATA!P31, 0),"ERROR")</f>
        <v>0</v>
      </c>
      <c r="Q31" s="48">
        <f>IF($K$12="MENSUAL",         VLOOKUP($F$12, MALLA_MENSUAL!$F$9:$QT$15, DATA!Q31, 0),"ERROR")</f>
        <v>0</v>
      </c>
      <c r="R31" s="74">
        <f>IF($K$12="MENSUAL",         VLOOKUP($F$12, MALLA_MENSUAL!$F$9:$QT$15, DATA!R31, 0),"ERROR")</f>
        <v>0</v>
      </c>
      <c r="S31" s="71"/>
    </row>
    <row r="32" spans="1:19" s="7" customFormat="1" ht="15" customHeight="1" x14ac:dyDescent="0.25">
      <c r="A32" s="97" t="s">
        <v>44</v>
      </c>
      <c r="B32" s="98"/>
      <c r="C32" s="99"/>
      <c r="D32" s="15" t="s">
        <v>37</v>
      </c>
      <c r="E32" s="114" t="s">
        <v>20</v>
      </c>
      <c r="F32" s="115"/>
      <c r="G32" s="48">
        <f>IF($K$12="MENSUAL",         VLOOKUP($F$12, MALLA_MENSUAL!$F$9:$QT$15, DATA!G32, 0),"ERROR")</f>
        <v>0</v>
      </c>
      <c r="H32" s="48">
        <f>IF($K$12="MENSUAL",         VLOOKUP($F$12, MALLA_MENSUAL!$F$9:$QT$15, DATA!H32, 0),"ERROR")</f>
        <v>0</v>
      </c>
      <c r="I32" s="69">
        <f>IF($K$12="MENSUAL",         VLOOKUP($F$12, MALLA_MENSUAL!$F$9:$QT$15, DATA!I32, 0),"ERROR")</f>
        <v>0</v>
      </c>
      <c r="J32" s="69">
        <f>IF($K$12="MENSUAL",         VLOOKUP($F$12, MALLA_MENSUAL!$F$9:$QT$15, DATA!J32, 0),"ERROR")</f>
        <v>0</v>
      </c>
      <c r="K32" s="69">
        <f>IF($K$12="MENSUAL",         VLOOKUP($F$12, MALLA_MENSUAL!$F$9:$QT$15, DATA!K32, 0),"ERROR")</f>
        <v>0</v>
      </c>
      <c r="L32" s="69">
        <f>IF($K$12="MENSUAL",         VLOOKUP($F$12, MALLA_MENSUAL!$F$9:$QT$15, DATA!L32, 0),"ERROR")</f>
        <v>0</v>
      </c>
      <c r="M32" s="69">
        <f>IF($K$12="MENSUAL",         VLOOKUP($F$12, MALLA_MENSUAL!$F$9:$QT$15, DATA!M32, 0),"ERROR")</f>
        <v>5</v>
      </c>
      <c r="N32" s="69">
        <f>IF($K$12="MENSUAL",         VLOOKUP($F$12, MALLA_MENSUAL!$F$9:$QT$15, DATA!N32, 0),"ERROR")</f>
        <v>0</v>
      </c>
      <c r="O32" s="69">
        <f>IF($K$12="MENSUAL",         VLOOKUP($F$12, MALLA_MENSUAL!$F$9:$QT$15, DATA!O32, 0),"ERROR")</f>
        <v>2</v>
      </c>
      <c r="P32" s="69">
        <f>IF($K$12="MENSUAL",         VLOOKUP($F$12, MALLA_MENSUAL!$F$9:$QT$15, DATA!P32, 0),"ERROR")</f>
        <v>2</v>
      </c>
      <c r="Q32" s="69">
        <f>IF($K$12="MENSUAL",         VLOOKUP($F$12, MALLA_MENSUAL!$F$9:$QT$15, DATA!Q32, 0),"ERROR")</f>
        <v>1</v>
      </c>
      <c r="R32" s="74">
        <f>IF($K$12="MENSUAL",         VLOOKUP($F$12, MALLA_MENSUAL!$F$9:$QT$15, DATA!R32, 0),"ERROR")</f>
        <v>9</v>
      </c>
      <c r="S32" s="71"/>
    </row>
    <row r="33" spans="1:19" s="7" customFormat="1" ht="15" customHeight="1" x14ac:dyDescent="0.25">
      <c r="A33" s="100"/>
      <c r="B33" s="101"/>
      <c r="C33" s="102"/>
      <c r="D33" s="15" t="s">
        <v>38</v>
      </c>
      <c r="E33" s="114" t="s">
        <v>20</v>
      </c>
      <c r="F33" s="115"/>
      <c r="G33" s="48">
        <f>IF($K$12="MENSUAL",         VLOOKUP($F$12, MALLA_MENSUAL!$F$9:$QT$15, DATA!G33, 0),"ERROR")</f>
        <v>0</v>
      </c>
      <c r="H33" s="48">
        <f>IF($K$12="MENSUAL",         VLOOKUP($F$12, MALLA_MENSUAL!$F$9:$QT$15, DATA!H33, 0),"ERROR")</f>
        <v>0</v>
      </c>
      <c r="I33" s="48">
        <f>IF($K$12="MENSUAL",         VLOOKUP($F$12, MALLA_MENSUAL!$F$9:$QT$15, DATA!I33, 0),"ERROR")</f>
        <v>0</v>
      </c>
      <c r="J33" s="48">
        <f>IF($K$12="MENSUAL",         VLOOKUP($F$12, MALLA_MENSUAL!$F$9:$QT$15, DATA!J33, 0),"ERROR")</f>
        <v>0</v>
      </c>
      <c r="K33" s="48">
        <f>IF($K$12="MENSUAL",         VLOOKUP($F$12, MALLA_MENSUAL!$F$9:$QT$15, DATA!K33, 0),"ERROR")</f>
        <v>0</v>
      </c>
      <c r="L33" s="48">
        <f>IF($K$12="MENSUAL",         VLOOKUP($F$12, MALLA_MENSUAL!$F$9:$QT$15, DATA!L33, 0),"ERROR")</f>
        <v>0</v>
      </c>
      <c r="M33" s="48">
        <f>IF($K$12="MENSUAL",         VLOOKUP($F$12, MALLA_MENSUAL!$F$9:$QT$15, DATA!M33, 0),"ERROR")</f>
        <v>0</v>
      </c>
      <c r="N33" s="48">
        <f>IF($K$12="MENSUAL",         VLOOKUP($F$12, MALLA_MENSUAL!$F$9:$QT$15, DATA!N33, 0),"ERROR")</f>
        <v>0</v>
      </c>
      <c r="O33" s="48">
        <f>IF($K$12="MENSUAL",         VLOOKUP($F$12, MALLA_MENSUAL!$F$9:$QT$15, DATA!O33, 0),"ERROR")</f>
        <v>0</v>
      </c>
      <c r="P33" s="48">
        <f>IF($K$12="MENSUAL",         VLOOKUP($F$12, MALLA_MENSUAL!$F$9:$QT$15, DATA!P33, 0),"ERROR")</f>
        <v>0</v>
      </c>
      <c r="Q33" s="48">
        <f>IF($K$12="MENSUAL",         VLOOKUP($F$12, MALLA_MENSUAL!$F$9:$QT$15, DATA!Q33, 0),"ERROR")</f>
        <v>0</v>
      </c>
      <c r="R33" s="48">
        <f>IF($K$12="MENSUAL",         VLOOKUP($F$12, MALLA_MENSUAL!$F$9:$QT$15, DATA!R33, 0),"ERROR")</f>
        <v>0</v>
      </c>
    </row>
    <row r="34" spans="1:19" s="7" customFormat="1" ht="19.5" customHeight="1" x14ac:dyDescent="0.25">
      <c r="D34" s="8"/>
    </row>
    <row r="35" spans="1:19" s="7" customFormat="1" ht="18" customHeight="1" x14ac:dyDescent="0.25">
      <c r="A35" s="109" t="s">
        <v>45</v>
      </c>
      <c r="B35" s="109"/>
      <c r="C35" s="109"/>
      <c r="D35" s="109"/>
      <c r="E35" s="109"/>
      <c r="F35" s="109"/>
      <c r="G35" s="109"/>
      <c r="H35" s="109"/>
    </row>
    <row r="36" spans="1:19" s="7" customFormat="1" ht="12" customHeight="1" x14ac:dyDescent="0.25">
      <c r="D36" s="8"/>
    </row>
    <row r="37" spans="1:19" s="7" customFormat="1" ht="15" customHeight="1" x14ac:dyDescent="0.25">
      <c r="A37" s="106" t="s">
        <v>19</v>
      </c>
      <c r="B37" s="107"/>
      <c r="C37" s="107"/>
      <c r="D37" s="108"/>
      <c r="E37" s="110" t="s">
        <v>46</v>
      </c>
      <c r="F37" s="111"/>
      <c r="G37" s="9">
        <f>SUM(R40:R51)</f>
        <v>243</v>
      </c>
    </row>
    <row r="38" spans="1:19" s="7" customFormat="1" ht="12.75" customHeight="1" x14ac:dyDescent="0.25">
      <c r="D38" s="8"/>
    </row>
    <row r="39" spans="1:19" s="38" customFormat="1" ht="36" customHeight="1" x14ac:dyDescent="0.25">
      <c r="A39" s="103" t="s">
        <v>21</v>
      </c>
      <c r="B39" s="104"/>
      <c r="C39" s="105"/>
      <c r="D39" s="35" t="s">
        <v>22</v>
      </c>
      <c r="E39" s="112" t="s">
        <v>23</v>
      </c>
      <c r="F39" s="113"/>
      <c r="G39" s="36" t="s">
        <v>24</v>
      </c>
      <c r="H39" s="36" t="s">
        <v>25</v>
      </c>
      <c r="I39" s="36" t="s">
        <v>26</v>
      </c>
      <c r="J39" s="36" t="s">
        <v>27</v>
      </c>
      <c r="K39" s="36" t="s">
        <v>28</v>
      </c>
      <c r="L39" s="36" t="s">
        <v>29</v>
      </c>
      <c r="M39" s="36" t="s">
        <v>30</v>
      </c>
      <c r="N39" s="36" t="s">
        <v>31</v>
      </c>
      <c r="O39" s="36" t="s">
        <v>32</v>
      </c>
      <c r="P39" s="36" t="s">
        <v>33</v>
      </c>
      <c r="Q39" s="36" t="s">
        <v>34</v>
      </c>
      <c r="R39" s="36" t="s">
        <v>35</v>
      </c>
      <c r="S39" s="37"/>
    </row>
    <row r="40" spans="1:19" s="7" customFormat="1" ht="15" customHeight="1" x14ac:dyDescent="0.25">
      <c r="A40" s="97" t="s">
        <v>47</v>
      </c>
      <c r="B40" s="98"/>
      <c r="C40" s="99"/>
      <c r="D40" s="15" t="s">
        <v>37</v>
      </c>
      <c r="E40" s="114" t="s">
        <v>48</v>
      </c>
      <c r="F40" s="115"/>
      <c r="G40" s="69">
        <f>IF($K$12="MENSUAL",         VLOOKUP($F$12, MALLA_MENSUAL!$F$9:$QT$15, DATA!G40, 0),"ERROR")</f>
        <v>0</v>
      </c>
      <c r="H40" s="69">
        <f>IF($K$12="MENSUAL",         VLOOKUP($F$12, MALLA_MENSUAL!$F$9:$QT$15, DATA!H40, 0),"ERROR")</f>
        <v>0</v>
      </c>
      <c r="I40" s="69">
        <f>IF($K$12="MENSUAL",         VLOOKUP($F$12, MALLA_MENSUAL!$F$9:$QT$15, DATA!I40, 0),"ERROR")</f>
        <v>0</v>
      </c>
      <c r="J40" s="69">
        <f>IF($K$12="MENSUAL",         VLOOKUP($F$12, MALLA_MENSUAL!$F$9:$QT$15, DATA!J40, 0),"ERROR")</f>
        <v>0</v>
      </c>
      <c r="K40" s="69">
        <f>IF($K$12="MENSUAL",         VLOOKUP($F$12, MALLA_MENSUAL!$F$9:$QT$15, DATA!K40, 0),"ERROR")</f>
        <v>0</v>
      </c>
      <c r="L40" s="69">
        <f>IF($K$12="MENSUAL",         VLOOKUP($F$12, MALLA_MENSUAL!$F$9:$QT$15, DATA!L40, 0),"ERROR")</f>
        <v>0</v>
      </c>
      <c r="M40" s="69">
        <f>IF($K$12="MENSUAL",         VLOOKUP($F$12, MALLA_MENSUAL!$F$9:$QT$15, DATA!M40, 0),"ERROR")</f>
        <v>0</v>
      </c>
      <c r="N40" s="69">
        <f>IF($K$12="MENSUAL",         VLOOKUP($F$12, MALLA_MENSUAL!$F$9:$QT$15, DATA!N40, 0),"ERROR")</f>
        <v>2</v>
      </c>
      <c r="O40" s="69">
        <f>IF($K$12="MENSUAL",         VLOOKUP($F$12, MALLA_MENSUAL!$F$9:$QT$15, DATA!O40, 0),"ERROR")</f>
        <v>3</v>
      </c>
      <c r="P40" s="69">
        <f>IF($K$12="MENSUAL",         VLOOKUP($F$12, MALLA_MENSUAL!$F$9:$QT$15, DATA!P40, 0),"ERROR")</f>
        <v>0</v>
      </c>
      <c r="Q40" s="69">
        <f>IF($K$12="MENSUAL",         VLOOKUP($F$12, MALLA_MENSUAL!$F$9:$QT$15, DATA!Q40, 0),"ERROR")</f>
        <v>0</v>
      </c>
      <c r="R40" s="74">
        <f>IF($K$12="MENSUAL",         VLOOKUP($F$12, MALLA_MENSUAL!$F$9:$QT$15, DATA!R40, 0),"ERROR")</f>
        <v>5</v>
      </c>
    </row>
    <row r="41" spans="1:19" s="7" customFormat="1" ht="15" customHeight="1" x14ac:dyDescent="0.25">
      <c r="A41" s="100"/>
      <c r="B41" s="101"/>
      <c r="C41" s="102"/>
      <c r="D41" s="15" t="s">
        <v>38</v>
      </c>
      <c r="E41" s="114" t="s">
        <v>48</v>
      </c>
      <c r="F41" s="115"/>
      <c r="G41" s="48">
        <f>IF($K$12="MENSUAL",         VLOOKUP($F$12, MALLA_MENSUAL!$F$9:$QT$15, DATA!G41, 0),"ERROR")</f>
        <v>0</v>
      </c>
      <c r="H41" s="48">
        <f>IF($K$12="MENSUAL",         VLOOKUP($F$12, MALLA_MENSUAL!$F$9:$QT$15, DATA!H41, 0),"ERROR")</f>
        <v>0</v>
      </c>
      <c r="I41" s="48">
        <f>IF($K$12="MENSUAL",         VLOOKUP($F$12, MALLA_MENSUAL!$F$9:$QT$15, DATA!I41, 0),"ERROR")</f>
        <v>0</v>
      </c>
      <c r="J41" s="48">
        <f>IF($K$12="MENSUAL",         VLOOKUP($F$12, MALLA_MENSUAL!$F$9:$QT$15, DATA!J41, 0),"ERROR")</f>
        <v>0</v>
      </c>
      <c r="K41" s="48">
        <f>IF($K$12="MENSUAL",         VLOOKUP($F$12, MALLA_MENSUAL!$F$9:$QT$15, DATA!K41, 0),"ERROR")</f>
        <v>0</v>
      </c>
      <c r="L41" s="48">
        <f>IF($K$12="MENSUAL",         VLOOKUP($F$12, MALLA_MENSUAL!$F$9:$QT$15, DATA!L41, 0),"ERROR")</f>
        <v>0</v>
      </c>
      <c r="M41" s="69">
        <f>IF($K$12="MENSUAL",         VLOOKUP($F$12, MALLA_MENSUAL!$F$9:$QT$15, DATA!M41, 0),"ERROR")</f>
        <v>0</v>
      </c>
      <c r="N41" s="69">
        <f>IF($K$12="MENSUAL",         VLOOKUP($F$12, MALLA_MENSUAL!$F$9:$QT$15, DATA!N41, 0),"ERROR")</f>
        <v>0</v>
      </c>
      <c r="O41" s="69">
        <f>IF($K$12="MENSUAL",         VLOOKUP($F$12, MALLA_MENSUAL!$F$9:$QT$15, DATA!O41, 0),"ERROR")</f>
        <v>0</v>
      </c>
      <c r="P41" s="69">
        <f>IF($K$12="MENSUAL",         VLOOKUP($F$12, MALLA_MENSUAL!$F$9:$QT$15, DATA!P41, 0),"ERROR")</f>
        <v>0</v>
      </c>
      <c r="Q41" s="48">
        <f>IF($K$12="MENSUAL",         VLOOKUP($F$12, MALLA_MENSUAL!$F$9:$QT$15, DATA!Q41, 0),"ERROR")</f>
        <v>0</v>
      </c>
      <c r="R41" s="74">
        <f>IF($K$12="MENSUAL",         VLOOKUP($F$12, MALLA_MENSUAL!$F$9:$QT$15, DATA!R41, 0),"ERROR")</f>
        <v>0</v>
      </c>
    </row>
    <row r="42" spans="1:19" s="7" customFormat="1" ht="15" customHeight="1" x14ac:dyDescent="0.25">
      <c r="A42" s="97" t="s">
        <v>49</v>
      </c>
      <c r="B42" s="98"/>
      <c r="C42" s="99"/>
      <c r="D42" s="15" t="s">
        <v>37</v>
      </c>
      <c r="E42" s="114" t="s">
        <v>48</v>
      </c>
      <c r="F42" s="115"/>
      <c r="G42" s="69">
        <f>IF($K$12="MENSUAL",         VLOOKUP($F$12, MALLA_MENSUAL!$F$9:$QT$15, DATA!G42, 0),"ERROR")</f>
        <v>0</v>
      </c>
      <c r="H42" s="69">
        <f>IF($K$12="MENSUAL",         VLOOKUP($F$12, MALLA_MENSUAL!$F$9:$QT$15, DATA!H42, 0),"ERROR")</f>
        <v>0</v>
      </c>
      <c r="I42" s="69">
        <f>IF($K$12="MENSUAL",         VLOOKUP($F$12, MALLA_MENSUAL!$F$9:$QT$15, DATA!I42, 0),"ERROR")</f>
        <v>0</v>
      </c>
      <c r="J42" s="69">
        <f>IF($K$12="MENSUAL",         VLOOKUP($F$12, MALLA_MENSUAL!$F$9:$QT$15, DATA!J42, 0),"ERROR")</f>
        <v>0</v>
      </c>
      <c r="K42" s="69">
        <f>IF($K$12="MENSUAL",         VLOOKUP($F$12, MALLA_MENSUAL!$F$9:$QT$15, DATA!K42, 0),"ERROR")</f>
        <v>0</v>
      </c>
      <c r="L42" s="69">
        <f>IF($K$12="MENSUAL",         VLOOKUP($F$12, MALLA_MENSUAL!$F$9:$QT$15, DATA!L42, 0),"ERROR")</f>
        <v>0</v>
      </c>
      <c r="M42" s="69">
        <f>IF($K$12="MENSUAL",         VLOOKUP($F$12, MALLA_MENSUAL!$F$9:$QT$15, DATA!M42, 0),"ERROR")</f>
        <v>0</v>
      </c>
      <c r="N42" s="69">
        <f>IF($K$12="MENSUAL",         VLOOKUP($F$12, MALLA_MENSUAL!$F$9:$QT$15, DATA!N42, 0),"ERROR")</f>
        <v>0</v>
      </c>
      <c r="O42" s="69">
        <f>IF($K$12="MENSUAL",         VLOOKUP($F$12, MALLA_MENSUAL!$F$9:$QT$15, DATA!O42, 0),"ERROR")</f>
        <v>0</v>
      </c>
      <c r="P42" s="69">
        <f>IF($K$12="MENSUAL",         VLOOKUP($F$12, MALLA_MENSUAL!$F$9:$QT$15, DATA!P42, 0),"ERROR")</f>
        <v>0</v>
      </c>
      <c r="Q42" s="69">
        <f>IF($K$12="MENSUAL",         VLOOKUP($F$12, MALLA_MENSUAL!$F$9:$QT$15, DATA!Q42, 0),"ERROR")</f>
        <v>0</v>
      </c>
      <c r="R42" s="74">
        <f>IF($K$12="MENSUAL",         VLOOKUP($F$12, MALLA_MENSUAL!$F$9:$QT$15, DATA!R42, 0),"ERROR")</f>
        <v>0</v>
      </c>
    </row>
    <row r="43" spans="1:19" s="7" customFormat="1" ht="15" customHeight="1" x14ac:dyDescent="0.25">
      <c r="A43" s="100"/>
      <c r="B43" s="101"/>
      <c r="C43" s="102"/>
      <c r="D43" s="15" t="s">
        <v>38</v>
      </c>
      <c r="E43" s="114" t="s">
        <v>48</v>
      </c>
      <c r="F43" s="115"/>
      <c r="G43" s="48">
        <f>IF($K$12="MENSUAL",         VLOOKUP($F$12, MALLA_MENSUAL!$F$9:$QT$15, DATA!G43, 0),"ERROR")</f>
        <v>0</v>
      </c>
      <c r="H43" s="48">
        <f>IF($K$12="MENSUAL",         VLOOKUP($F$12, MALLA_MENSUAL!$F$9:$QT$15, DATA!H43, 0),"ERROR")</f>
        <v>0</v>
      </c>
      <c r="I43" s="48">
        <f>IF($K$12="MENSUAL",         VLOOKUP($F$12, MALLA_MENSUAL!$F$9:$QT$15, DATA!I43, 0),"ERROR")</f>
        <v>0</v>
      </c>
      <c r="J43" s="48">
        <f>IF($K$12="MENSUAL",         VLOOKUP($F$12, MALLA_MENSUAL!$F$9:$QT$15, DATA!J43, 0),"ERROR")</f>
        <v>0</v>
      </c>
      <c r="K43" s="48">
        <f>IF($K$12="MENSUAL",         VLOOKUP($F$12, MALLA_MENSUAL!$F$9:$QT$15, DATA!K43, 0),"ERROR")</f>
        <v>0</v>
      </c>
      <c r="L43" s="48">
        <f>IF($K$12="MENSUAL",         VLOOKUP($F$12, MALLA_MENSUAL!$F$9:$QT$15, DATA!L43, 0),"ERROR")</f>
        <v>0</v>
      </c>
      <c r="M43" s="69">
        <f>IF($K$12="MENSUAL",         VLOOKUP($F$12, MALLA_MENSUAL!$F$9:$QT$15, DATA!M43, 0),"ERROR")</f>
        <v>0</v>
      </c>
      <c r="N43" s="69">
        <f>IF($K$12="MENSUAL",         VLOOKUP($F$12, MALLA_MENSUAL!$F$9:$QT$15, DATA!N43, 0),"ERROR")</f>
        <v>0</v>
      </c>
      <c r="O43" s="69">
        <f>IF($K$12="MENSUAL",         VLOOKUP($F$12, MALLA_MENSUAL!$F$9:$QT$15, DATA!O43, 0),"ERROR")</f>
        <v>0</v>
      </c>
      <c r="P43" s="69">
        <f>IF($K$12="MENSUAL",         VLOOKUP($F$12, MALLA_MENSUAL!$F$9:$QT$15, DATA!P43, 0),"ERROR")</f>
        <v>0</v>
      </c>
      <c r="Q43" s="48">
        <f>IF($K$12="MENSUAL",         VLOOKUP($F$12, MALLA_MENSUAL!$F$9:$QT$15, DATA!Q43, 0),"ERROR")</f>
        <v>0</v>
      </c>
      <c r="R43" s="74">
        <f>IF($K$12="MENSUAL",         VLOOKUP($F$12, MALLA_MENSUAL!$F$9:$QT$15, DATA!R43, 0),"ERROR")</f>
        <v>0</v>
      </c>
    </row>
    <row r="44" spans="1:19" s="7" customFormat="1" ht="15" customHeight="1" x14ac:dyDescent="0.25">
      <c r="A44" s="97" t="s">
        <v>50</v>
      </c>
      <c r="B44" s="98"/>
      <c r="C44" s="99"/>
      <c r="D44" s="15" t="s">
        <v>37</v>
      </c>
      <c r="E44" s="114" t="s">
        <v>48</v>
      </c>
      <c r="F44" s="115"/>
      <c r="G44" s="69">
        <f>IF($K$12="MENSUAL",         VLOOKUP($F$12, MALLA_MENSUAL!$F$9:$QT$15, DATA!G44, 0),"ERROR")</f>
        <v>0</v>
      </c>
      <c r="H44" s="69">
        <f>IF($K$12="MENSUAL",         VLOOKUP($F$12, MALLA_MENSUAL!$F$9:$QT$15, DATA!H44, 0),"ERROR")</f>
        <v>0</v>
      </c>
      <c r="I44" s="69">
        <f>IF($K$12="MENSUAL",         VLOOKUP($F$12, MALLA_MENSUAL!$F$9:$QT$15, DATA!I44, 0),"ERROR")</f>
        <v>1</v>
      </c>
      <c r="J44" s="69">
        <f>IF($K$12="MENSUAL",         VLOOKUP($F$12, MALLA_MENSUAL!$F$9:$QT$15, DATA!J44, 0),"ERROR")</f>
        <v>0</v>
      </c>
      <c r="K44" s="69">
        <f>IF($K$12="MENSUAL",         VLOOKUP($F$12, MALLA_MENSUAL!$F$9:$QT$15, DATA!K44, 0),"ERROR")</f>
        <v>2</v>
      </c>
      <c r="L44" s="69">
        <f>IF($K$12="MENSUAL",         VLOOKUP($F$12, MALLA_MENSUAL!$F$9:$QT$15, DATA!L44, 0),"ERROR")</f>
        <v>5</v>
      </c>
      <c r="M44" s="69">
        <f>IF($K$12="MENSUAL",         VLOOKUP($F$12, MALLA_MENSUAL!$F$9:$QT$15, DATA!M44, 0),"ERROR")</f>
        <v>8</v>
      </c>
      <c r="N44" s="69">
        <f>IF($K$12="MENSUAL",         VLOOKUP($F$12, MALLA_MENSUAL!$F$9:$QT$15, DATA!N44, 0),"ERROR")</f>
        <v>2</v>
      </c>
      <c r="O44" s="69">
        <f>IF($K$12="MENSUAL",         VLOOKUP($F$12, MALLA_MENSUAL!$F$9:$QT$15, DATA!O44, 0),"ERROR")</f>
        <v>0</v>
      </c>
      <c r="P44" s="69">
        <f>IF($K$12="MENSUAL",         VLOOKUP($F$12, MALLA_MENSUAL!$F$9:$QT$15, DATA!P44, 0),"ERROR")</f>
        <v>1</v>
      </c>
      <c r="Q44" s="69">
        <f>IF($K$12="MENSUAL",         VLOOKUP($F$12, MALLA_MENSUAL!$F$9:$QT$15, DATA!Q44, 0),"ERROR")</f>
        <v>1</v>
      </c>
      <c r="R44" s="74">
        <f>IF($K$12="MENSUAL",         VLOOKUP($F$12, MALLA_MENSUAL!$F$9:$QT$15, DATA!R44, 0),"ERROR")</f>
        <v>20</v>
      </c>
    </row>
    <row r="45" spans="1:19" s="7" customFormat="1" ht="15" customHeight="1" x14ac:dyDescent="0.25">
      <c r="A45" s="100"/>
      <c r="B45" s="101"/>
      <c r="C45" s="102"/>
      <c r="D45" s="15" t="s">
        <v>38</v>
      </c>
      <c r="E45" s="114" t="s">
        <v>48</v>
      </c>
      <c r="F45" s="115"/>
      <c r="G45" s="48">
        <f>IF($K$12="MENSUAL",         VLOOKUP($F$12, MALLA_MENSUAL!$F$9:$QT$15, DATA!G45, 0),"ERROR")</f>
        <v>0</v>
      </c>
      <c r="H45" s="48">
        <f>IF($K$12="MENSUAL",         VLOOKUP($F$12, MALLA_MENSUAL!$F$9:$QT$15, DATA!H45, 0),"ERROR")</f>
        <v>0</v>
      </c>
      <c r="I45" s="48">
        <f>IF($K$12="MENSUAL",         VLOOKUP($F$12, MALLA_MENSUAL!$F$9:$QT$15, DATA!I45, 0),"ERROR")</f>
        <v>0</v>
      </c>
      <c r="J45" s="48">
        <f>IF($K$12="MENSUAL",         VLOOKUP($F$12, MALLA_MENSUAL!$F$9:$QT$15, DATA!J45, 0),"ERROR")</f>
        <v>0</v>
      </c>
      <c r="K45" s="48">
        <f>IF($K$12="MENSUAL",         VLOOKUP($F$12, MALLA_MENSUAL!$F$9:$QT$15, DATA!K45, 0),"ERROR")</f>
        <v>0</v>
      </c>
      <c r="L45" s="48">
        <f>IF($K$12="MENSUAL",         VLOOKUP($F$12, MALLA_MENSUAL!$F$9:$QT$15, DATA!L45, 0),"ERROR")</f>
        <v>0</v>
      </c>
      <c r="M45" s="69">
        <f>IF($K$12="MENSUAL",         VLOOKUP($F$12, MALLA_MENSUAL!$F$9:$QT$15, DATA!M45, 0),"ERROR")</f>
        <v>0</v>
      </c>
      <c r="N45" s="69">
        <f>IF($K$12="MENSUAL",         VLOOKUP($F$12, MALLA_MENSUAL!$F$9:$QT$15, DATA!N45, 0),"ERROR")</f>
        <v>0</v>
      </c>
      <c r="O45" s="69">
        <f>IF($K$12="MENSUAL",         VLOOKUP($F$12, MALLA_MENSUAL!$F$9:$QT$15, DATA!O45, 0),"ERROR")</f>
        <v>0</v>
      </c>
      <c r="P45" s="69">
        <f>IF($K$12="MENSUAL",         VLOOKUP($F$12, MALLA_MENSUAL!$F$9:$QT$15, DATA!P45, 0),"ERROR")</f>
        <v>0</v>
      </c>
      <c r="Q45" s="48">
        <f>IF($K$12="MENSUAL",         VLOOKUP($F$12, MALLA_MENSUAL!$F$9:$QT$15, DATA!Q45, 0),"ERROR")</f>
        <v>0</v>
      </c>
      <c r="R45" s="74">
        <f>IF($K$12="MENSUAL",         VLOOKUP($F$12, MALLA_MENSUAL!$F$9:$QT$15, DATA!R45, 0),"ERROR")</f>
        <v>0</v>
      </c>
    </row>
    <row r="46" spans="1:19" s="7" customFormat="1" ht="15" customHeight="1" x14ac:dyDescent="0.25">
      <c r="A46" s="97" t="s">
        <v>51</v>
      </c>
      <c r="B46" s="98"/>
      <c r="C46" s="99"/>
      <c r="D46" s="15" t="s">
        <v>37</v>
      </c>
      <c r="E46" s="114" t="s">
        <v>48</v>
      </c>
      <c r="F46" s="115"/>
      <c r="G46" s="69">
        <f>IF($K$12="MENSUAL",         VLOOKUP($F$12, MALLA_MENSUAL!$F$9:$QT$15, DATA!G46, 0),"ERROR")</f>
        <v>0</v>
      </c>
      <c r="H46" s="69">
        <f>IF($K$12="MENSUAL",         VLOOKUP($F$12, MALLA_MENSUAL!$F$9:$QT$15, DATA!H46, 0),"ERROR")</f>
        <v>0</v>
      </c>
      <c r="I46" s="69">
        <f>IF($K$12="MENSUAL",         VLOOKUP($F$12, MALLA_MENSUAL!$F$9:$QT$15, DATA!I46, 0),"ERROR")</f>
        <v>0</v>
      </c>
      <c r="J46" s="69">
        <f>IF($K$12="MENSUAL",         VLOOKUP($F$12, MALLA_MENSUAL!$F$9:$QT$15, DATA!J46, 0),"ERROR")</f>
        <v>0</v>
      </c>
      <c r="K46" s="69">
        <f>IF($K$12="MENSUAL",         VLOOKUP($F$12, MALLA_MENSUAL!$F$9:$QT$15, DATA!K46, 0),"ERROR")</f>
        <v>0</v>
      </c>
      <c r="L46" s="69">
        <f>IF($K$12="MENSUAL",         VLOOKUP($F$12, MALLA_MENSUAL!$F$9:$QT$15, DATA!L46, 0),"ERROR")</f>
        <v>1</v>
      </c>
      <c r="M46" s="69">
        <f>IF($K$12="MENSUAL",         VLOOKUP($F$12, MALLA_MENSUAL!$F$9:$QT$15, DATA!M46, 0),"ERROR")</f>
        <v>10</v>
      </c>
      <c r="N46" s="69">
        <f>IF($K$12="MENSUAL",         VLOOKUP($F$12, MALLA_MENSUAL!$F$9:$QT$15, DATA!N46, 0),"ERROR")</f>
        <v>1</v>
      </c>
      <c r="O46" s="69">
        <f>IF($K$12="MENSUAL",         VLOOKUP($F$12, MALLA_MENSUAL!$F$9:$QT$15, DATA!O46, 0),"ERROR")</f>
        <v>1</v>
      </c>
      <c r="P46" s="69">
        <f>IF($K$12="MENSUAL",         VLOOKUP($F$12, MALLA_MENSUAL!$F$9:$QT$15, DATA!P46, 0),"ERROR")</f>
        <v>7</v>
      </c>
      <c r="Q46" s="69">
        <f>IF($K$12="MENSUAL",         VLOOKUP($F$12, MALLA_MENSUAL!$F$9:$QT$15, DATA!Q46, 0),"ERROR")</f>
        <v>8</v>
      </c>
      <c r="R46" s="74">
        <f>IF($K$12="MENSUAL",         VLOOKUP($F$12, MALLA_MENSUAL!$F$9:$QT$15, DATA!R46, 0),"ERROR")</f>
        <v>28</v>
      </c>
    </row>
    <row r="47" spans="1:19" s="7" customFormat="1" ht="15" customHeight="1" x14ac:dyDescent="0.25">
      <c r="A47" s="100"/>
      <c r="B47" s="101"/>
      <c r="C47" s="102"/>
      <c r="D47" s="15" t="s">
        <v>38</v>
      </c>
      <c r="E47" s="114" t="s">
        <v>48</v>
      </c>
      <c r="F47" s="115"/>
      <c r="G47" s="14">
        <f>IF($K$12="MENSUAL",         VLOOKUP($F$12, MALLA_MENSUAL!$F$9:$QT$15, DATA!G47, 0),"ERROR")</f>
        <v>0</v>
      </c>
      <c r="H47" s="14">
        <f>IF($K$12="MENSUAL",         VLOOKUP($F$12, MALLA_MENSUAL!$F$9:$QT$15, DATA!H47, 0),"ERROR")</f>
        <v>0</v>
      </c>
      <c r="I47" s="14">
        <f>IF($K$12="MENSUAL",         VLOOKUP($F$12, MALLA_MENSUAL!$F$9:$QT$15, DATA!I47, 0),"ERROR")</f>
        <v>0</v>
      </c>
      <c r="J47" s="14">
        <f>IF($K$12="MENSUAL",         VLOOKUP($F$12, MALLA_MENSUAL!$F$9:$QT$15, DATA!J47, 0),"ERROR")</f>
        <v>0</v>
      </c>
      <c r="K47" s="14">
        <f>IF($K$12="MENSUAL",         VLOOKUP($F$12, MALLA_MENSUAL!$F$9:$QT$15, DATA!K47, 0),"ERROR")</f>
        <v>0</v>
      </c>
      <c r="L47" s="14">
        <f>IF($K$12="MENSUAL",         VLOOKUP($F$12, MALLA_MENSUAL!$F$9:$QT$15, DATA!L47, 0),"ERROR")</f>
        <v>0</v>
      </c>
      <c r="M47" s="69">
        <f>IF($K$12="MENSUAL",         VLOOKUP($F$12, MALLA_MENSUAL!$F$9:$QT$15, DATA!M47, 0),"ERROR")</f>
        <v>0</v>
      </c>
      <c r="N47" s="69">
        <f>IF($K$12="MENSUAL",         VLOOKUP($F$12, MALLA_MENSUAL!$F$9:$QT$15, DATA!N47, 0),"ERROR")</f>
        <v>0</v>
      </c>
      <c r="O47" s="69">
        <f>IF($K$12="MENSUAL",         VLOOKUP($F$12, MALLA_MENSUAL!$F$9:$QT$15, DATA!O47, 0),"ERROR")</f>
        <v>0</v>
      </c>
      <c r="P47" s="69">
        <f>IF($K$12="MENSUAL",         VLOOKUP($F$12, MALLA_MENSUAL!$F$9:$QT$15, DATA!P47, 0),"ERROR")</f>
        <v>0</v>
      </c>
      <c r="Q47" s="14">
        <f>IF($K$12="MENSUAL",         VLOOKUP($F$12, MALLA_MENSUAL!$F$9:$QT$15, DATA!Q47, 0),"ERROR")</f>
        <v>0</v>
      </c>
      <c r="R47" s="74">
        <f>IF($K$12="MENSUAL",         VLOOKUP($F$12, MALLA_MENSUAL!$F$9:$QT$15, DATA!R47, 0),"ERROR")</f>
        <v>0</v>
      </c>
      <c r="S47" s="71"/>
    </row>
    <row r="48" spans="1:19" s="7" customFormat="1" ht="15" customHeight="1" x14ac:dyDescent="0.25">
      <c r="A48" s="97" t="s">
        <v>52</v>
      </c>
      <c r="B48" s="98"/>
      <c r="C48" s="99"/>
      <c r="D48" s="15" t="s">
        <v>37</v>
      </c>
      <c r="E48" s="114" t="s">
        <v>48</v>
      </c>
      <c r="F48" s="115"/>
      <c r="G48" s="14">
        <f>IF($K$12="MENSUAL",         VLOOKUP($F$12, MALLA_MENSUAL!$F$9:$QT$15, DATA!G48, 0),"ERROR")</f>
        <v>0</v>
      </c>
      <c r="H48" s="14">
        <f>IF($K$12="MENSUAL",         VLOOKUP($F$12, MALLA_MENSUAL!$F$9:$QT$15, DATA!H48, 0),"ERROR")</f>
        <v>0</v>
      </c>
      <c r="I48" s="69">
        <f>IF($K$12="MENSUAL",         VLOOKUP($F$12, MALLA_MENSUAL!$F$9:$QT$15, DATA!I48, 0),"ERROR")</f>
        <v>0</v>
      </c>
      <c r="J48" s="69">
        <f>IF($K$12="MENSUAL",         VLOOKUP($F$12, MALLA_MENSUAL!$F$9:$QT$15, DATA!J48, 0),"ERROR")</f>
        <v>0</v>
      </c>
      <c r="K48" s="69">
        <f>IF($K$12="MENSUAL",         VLOOKUP($F$12, MALLA_MENSUAL!$F$9:$QT$15, DATA!K48, 0),"ERROR")</f>
        <v>0</v>
      </c>
      <c r="L48" s="69">
        <f>IF($K$12="MENSUAL",         VLOOKUP($F$12, MALLA_MENSUAL!$F$9:$QT$15, DATA!L48, 0),"ERROR")</f>
        <v>18</v>
      </c>
      <c r="M48" s="69">
        <f>IF($K$12="MENSUAL",         VLOOKUP($F$12, MALLA_MENSUAL!$F$9:$QT$15, DATA!M48, 0),"ERROR")</f>
        <v>37</v>
      </c>
      <c r="N48" s="69">
        <f>IF($K$12="MENSUAL",         VLOOKUP($F$12, MALLA_MENSUAL!$F$9:$QT$15, DATA!N48, 0),"ERROR")</f>
        <v>27</v>
      </c>
      <c r="O48" s="69">
        <f>IF($K$12="MENSUAL",         VLOOKUP($F$12, MALLA_MENSUAL!$F$9:$QT$15, DATA!O48, 0),"ERROR")</f>
        <v>1</v>
      </c>
      <c r="P48" s="69">
        <f>IF($K$12="MENSUAL",         VLOOKUP($F$12, MALLA_MENSUAL!$F$9:$QT$15, DATA!P48, 0),"ERROR")</f>
        <v>0</v>
      </c>
      <c r="Q48" s="69">
        <f>IF($K$12="MENSUAL",         VLOOKUP($F$12, MALLA_MENSUAL!$F$9:$QT$15, DATA!Q48, 0),"ERROR")</f>
        <v>0</v>
      </c>
      <c r="R48" s="74">
        <f>IF($K$12="MENSUAL",         VLOOKUP($F$12, MALLA_MENSUAL!$F$9:$QT$15, DATA!R48, 0),"ERROR")</f>
        <v>83</v>
      </c>
      <c r="S48" s="71"/>
    </row>
    <row r="49" spans="1:19" s="7" customFormat="1" ht="15" customHeight="1" x14ac:dyDescent="0.25">
      <c r="A49" s="100"/>
      <c r="B49" s="101"/>
      <c r="C49" s="102"/>
      <c r="D49" s="15" t="s">
        <v>38</v>
      </c>
      <c r="E49" s="114" t="s">
        <v>48</v>
      </c>
      <c r="F49" s="115"/>
      <c r="G49" s="14">
        <f>IF($K$12="MENSUAL",         VLOOKUP($F$12, MALLA_MENSUAL!$F$9:$QT$15, DATA!G49, 0),"ERROR")</f>
        <v>0</v>
      </c>
      <c r="H49" s="14">
        <f>IF($K$12="MENSUAL",         VLOOKUP($F$12, MALLA_MENSUAL!$F$9:$QT$15, DATA!H49, 0),"ERROR")</f>
        <v>0</v>
      </c>
      <c r="I49" s="14">
        <f>IF($K$12="MENSUAL",         VLOOKUP($F$12, MALLA_MENSUAL!$F$9:$QT$15, DATA!I49, 0),"ERROR")</f>
        <v>0</v>
      </c>
      <c r="J49" s="14">
        <f>IF($K$12="MENSUAL",         VLOOKUP($F$12, MALLA_MENSUAL!$F$9:$QT$15, DATA!J49, 0),"ERROR")</f>
        <v>0</v>
      </c>
      <c r="K49" s="14">
        <f>IF($K$12="MENSUAL",         VLOOKUP($F$12, MALLA_MENSUAL!$F$9:$QT$15, DATA!K49, 0),"ERROR")</f>
        <v>0</v>
      </c>
      <c r="L49" s="14">
        <f>IF($K$12="MENSUAL",         VLOOKUP($F$12, MALLA_MENSUAL!$F$9:$QT$15, DATA!L49, 0),"ERROR")</f>
        <v>0</v>
      </c>
      <c r="M49" s="69">
        <f>IF($K$12="MENSUAL",         VLOOKUP($F$12, MALLA_MENSUAL!$F$9:$QT$15, DATA!M49, 0),"ERROR")</f>
        <v>0</v>
      </c>
      <c r="N49" s="69">
        <f>IF($K$12="MENSUAL",         VLOOKUP($F$12, MALLA_MENSUAL!$F$9:$QT$15, DATA!N49, 0),"ERROR")</f>
        <v>0</v>
      </c>
      <c r="O49" s="69">
        <f>IF($K$12="MENSUAL",         VLOOKUP($F$12, MALLA_MENSUAL!$F$9:$QT$15, DATA!O49, 0),"ERROR")</f>
        <v>1</v>
      </c>
      <c r="P49" s="69">
        <f>IF($K$12="MENSUAL",         VLOOKUP($F$12, MALLA_MENSUAL!$F$9:$QT$15, DATA!P49, 0),"ERROR")</f>
        <v>1</v>
      </c>
      <c r="Q49" s="14">
        <f>IF($K$12="MENSUAL",         VLOOKUP($F$12, MALLA_MENSUAL!$F$9:$QT$15, DATA!Q49, 0),"ERROR")</f>
        <v>0</v>
      </c>
      <c r="R49" s="74">
        <f>IF($K$12="MENSUAL",         VLOOKUP($F$12, MALLA_MENSUAL!$F$9:$QT$15, DATA!R49, 0),"ERROR")</f>
        <v>2</v>
      </c>
      <c r="S49" s="71"/>
    </row>
    <row r="50" spans="1:19" s="7" customFormat="1" ht="15" customHeight="1" x14ac:dyDescent="0.25">
      <c r="A50" s="97" t="s">
        <v>53</v>
      </c>
      <c r="B50" s="98"/>
      <c r="C50" s="99"/>
      <c r="D50" s="15" t="s">
        <v>37</v>
      </c>
      <c r="E50" s="114" t="s">
        <v>48</v>
      </c>
      <c r="F50" s="115"/>
      <c r="G50" s="14">
        <f>IF($K$12="MENSUAL",         VLOOKUP($F$12, MALLA_MENSUAL!$F$9:$QT$15, DATA!G50, 0),"ERROR")</f>
        <v>0</v>
      </c>
      <c r="H50" s="14">
        <f>IF($K$12="MENSUAL",         VLOOKUP($F$12, MALLA_MENSUAL!$F$9:$QT$15, DATA!H50, 0),"ERROR")</f>
        <v>0</v>
      </c>
      <c r="I50" s="69">
        <f>IF($K$12="MENSUAL",         VLOOKUP($F$12, MALLA_MENSUAL!$F$9:$QT$15, DATA!I50, 0),"ERROR")</f>
        <v>0</v>
      </c>
      <c r="J50" s="69">
        <f>IF($K$12="MENSUAL",         VLOOKUP($F$12, MALLA_MENSUAL!$F$9:$QT$15, DATA!J50, 0),"ERROR")</f>
        <v>0</v>
      </c>
      <c r="K50" s="69">
        <f>IF($K$12="MENSUAL",         VLOOKUP($F$12, MALLA_MENSUAL!$F$9:$QT$15, DATA!K50, 0),"ERROR")</f>
        <v>0</v>
      </c>
      <c r="L50" s="69">
        <f>IF($K$12="MENSUAL",         VLOOKUP($F$12, MALLA_MENSUAL!$F$9:$QT$15, DATA!L50, 0),"ERROR")</f>
        <v>10</v>
      </c>
      <c r="M50" s="69">
        <f>IF($K$12="MENSUAL",         VLOOKUP($F$12, MALLA_MENSUAL!$F$9:$QT$15, DATA!M50, 0),"ERROR")</f>
        <v>23</v>
      </c>
      <c r="N50" s="69">
        <f>IF($K$12="MENSUAL",         VLOOKUP($F$12, MALLA_MENSUAL!$F$9:$QT$15, DATA!N50, 0),"ERROR")</f>
        <v>40</v>
      </c>
      <c r="O50" s="69">
        <f>IF($K$12="MENSUAL",         VLOOKUP($F$12, MALLA_MENSUAL!$F$9:$QT$15, DATA!O50, 0),"ERROR")</f>
        <v>17</v>
      </c>
      <c r="P50" s="69">
        <f>IF($K$12="MENSUAL",         VLOOKUP($F$12, MALLA_MENSUAL!$F$9:$QT$15, DATA!P50, 0),"ERROR")</f>
        <v>10</v>
      </c>
      <c r="Q50" s="69">
        <f>IF($K$12="MENSUAL",         VLOOKUP($F$12, MALLA_MENSUAL!$F$9:$QT$15, DATA!Q50, 0),"ERROR")</f>
        <v>2</v>
      </c>
      <c r="R50" s="74">
        <f>IF($K$12="MENSUAL",         VLOOKUP($F$12, MALLA_MENSUAL!$F$9:$QT$15, DATA!R50, 0),"ERROR")</f>
        <v>102</v>
      </c>
      <c r="S50" s="71"/>
    </row>
    <row r="51" spans="1:19" s="7" customFormat="1" ht="15" customHeight="1" x14ac:dyDescent="0.25">
      <c r="A51" s="100"/>
      <c r="B51" s="101"/>
      <c r="C51" s="102"/>
      <c r="D51" s="15" t="s">
        <v>38</v>
      </c>
      <c r="E51" s="114" t="s">
        <v>48</v>
      </c>
      <c r="F51" s="115"/>
      <c r="G51" s="14">
        <f>IF($K$12="MENSUAL",         VLOOKUP($F$12, MALLA_MENSUAL!$F$9:$QT$15, DATA!G51, 0),"ERROR")</f>
        <v>0</v>
      </c>
      <c r="H51" s="14">
        <f>IF($K$12="MENSUAL",         VLOOKUP($F$12, MALLA_MENSUAL!$F$9:$QT$15, DATA!H51, 0),"ERROR")</f>
        <v>0</v>
      </c>
      <c r="I51" s="14">
        <f>IF($K$12="MENSUAL",         VLOOKUP($F$12, MALLA_MENSUAL!$F$9:$QT$15, DATA!I51, 0),"ERROR")</f>
        <v>0</v>
      </c>
      <c r="J51" s="14">
        <f>IF($K$12="MENSUAL",         VLOOKUP($F$12, MALLA_MENSUAL!$F$9:$QT$15, DATA!J51, 0),"ERROR")</f>
        <v>0</v>
      </c>
      <c r="K51" s="14">
        <f>IF($K$12="MENSUAL",         VLOOKUP($F$12, MALLA_MENSUAL!$F$9:$QT$15, DATA!K51, 0),"ERROR")</f>
        <v>0</v>
      </c>
      <c r="L51" s="14">
        <f>IF($K$12="MENSUAL",         VLOOKUP($F$12, MALLA_MENSUAL!$F$9:$QT$15, DATA!L51, 0),"ERROR")</f>
        <v>0</v>
      </c>
      <c r="M51" s="69">
        <f>IF($K$12="MENSUAL",         VLOOKUP($F$12, MALLA_MENSUAL!$F$9:$QT$15, DATA!M51, 0),"ERROR")</f>
        <v>0</v>
      </c>
      <c r="N51" s="69">
        <f>IF($K$12="MENSUAL",         VLOOKUP($F$12, MALLA_MENSUAL!$F$9:$QT$15, DATA!N51, 0),"ERROR")</f>
        <v>0</v>
      </c>
      <c r="O51" s="69">
        <f>IF($K$12="MENSUAL",         VLOOKUP($F$12, MALLA_MENSUAL!$F$9:$QT$15, DATA!O51, 0),"ERROR")</f>
        <v>1</v>
      </c>
      <c r="P51" s="69">
        <f>IF($K$12="MENSUAL",         VLOOKUP($F$12, MALLA_MENSUAL!$F$9:$QT$15, DATA!P51, 0),"ERROR")</f>
        <v>2</v>
      </c>
      <c r="Q51" s="14">
        <f>IF($K$12="MENSUAL",         VLOOKUP($F$12, MALLA_MENSUAL!$F$9:$QT$15, DATA!Q51, 0),"ERROR")</f>
        <v>0</v>
      </c>
      <c r="R51" s="74">
        <f>IF($K$12="MENSUAL",         VLOOKUP($F$12, MALLA_MENSUAL!$F$9:$QT$15, DATA!R51, 0),"ERROR")</f>
        <v>3</v>
      </c>
      <c r="S51" s="71"/>
    </row>
    <row r="52" spans="1:19" s="7" customFormat="1" ht="18" customHeight="1" x14ac:dyDescent="0.25">
      <c r="D52" s="8"/>
      <c r="S52" s="71"/>
    </row>
    <row r="53" spans="1:19" s="7" customFormat="1" ht="18" customHeight="1" x14ac:dyDescent="0.25">
      <c r="A53" s="109" t="s">
        <v>54</v>
      </c>
      <c r="B53" s="109"/>
      <c r="C53" s="109"/>
      <c r="D53" s="109"/>
      <c r="E53" s="109"/>
      <c r="F53" s="109"/>
      <c r="G53" s="109"/>
      <c r="H53" s="109"/>
    </row>
    <row r="54" spans="1:19" s="7" customFormat="1" ht="9.75" customHeight="1" x14ac:dyDescent="0.25">
      <c r="D54" s="8"/>
    </row>
    <row r="55" spans="1:19" s="7" customFormat="1" ht="15" customHeight="1" x14ac:dyDescent="0.25">
      <c r="A55" s="106" t="s">
        <v>19</v>
      </c>
      <c r="B55" s="107"/>
      <c r="C55" s="107"/>
      <c r="D55" s="108"/>
      <c r="E55" s="110" t="s">
        <v>46</v>
      </c>
      <c r="F55" s="111"/>
      <c r="G55" s="9">
        <f>SUM(R58:R69)</f>
        <v>7</v>
      </c>
    </row>
    <row r="56" spans="1:19" s="7" customFormat="1" ht="12" customHeight="1" x14ac:dyDescent="0.25">
      <c r="D56" s="8"/>
    </row>
    <row r="57" spans="1:19" s="13" customFormat="1" ht="36" customHeight="1" x14ac:dyDescent="0.25">
      <c r="A57" s="103" t="s">
        <v>21</v>
      </c>
      <c r="B57" s="104"/>
      <c r="C57" s="105"/>
      <c r="D57" s="35" t="s">
        <v>22</v>
      </c>
      <c r="E57" s="112" t="s">
        <v>23</v>
      </c>
      <c r="F57" s="113"/>
      <c r="G57" s="36" t="s">
        <v>24</v>
      </c>
      <c r="H57" s="36" t="s">
        <v>25</v>
      </c>
      <c r="I57" s="36" t="s">
        <v>26</v>
      </c>
      <c r="J57" s="36" t="s">
        <v>27</v>
      </c>
      <c r="K57" s="36" t="s">
        <v>28</v>
      </c>
      <c r="L57" s="36" t="s">
        <v>29</v>
      </c>
      <c r="M57" s="36" t="s">
        <v>30</v>
      </c>
      <c r="N57" s="36" t="s">
        <v>31</v>
      </c>
      <c r="O57" s="36" t="s">
        <v>32</v>
      </c>
      <c r="P57" s="36" t="s">
        <v>33</v>
      </c>
      <c r="Q57" s="36" t="s">
        <v>34</v>
      </c>
      <c r="R57" s="36" t="s">
        <v>35</v>
      </c>
      <c r="S57" s="12"/>
    </row>
    <row r="58" spans="1:19" s="7" customFormat="1" ht="15" customHeight="1" x14ac:dyDescent="0.25">
      <c r="A58" s="116" t="s">
        <v>55</v>
      </c>
      <c r="B58" s="117"/>
      <c r="C58" s="118"/>
      <c r="D58" s="15" t="s">
        <v>37</v>
      </c>
      <c r="E58" s="114" t="s">
        <v>48</v>
      </c>
      <c r="F58" s="115"/>
      <c r="G58" s="14">
        <f>IF($K$12="MENSUAL",         VLOOKUP($F$12, MALLA_MENSUAL!$F$9:$QT$15, DATA!G58, 0),"ERROR")</f>
        <v>0</v>
      </c>
      <c r="H58" s="14">
        <f>IF($K$12="MENSUAL",         VLOOKUP($F$12, MALLA_MENSUAL!$F$9:$QT$15, DATA!H58, 0),"ERROR")</f>
        <v>0</v>
      </c>
      <c r="I58" s="69">
        <f>IF($K$12="MENSUAL",         VLOOKUP($F$12, MALLA_MENSUAL!$F$9:$QT$15, DATA!I58, 0),"ERROR")</f>
        <v>0</v>
      </c>
      <c r="J58" s="69">
        <f>IF($K$12="MENSUAL",         VLOOKUP($F$12, MALLA_MENSUAL!$F$9:$QT$15, DATA!J58, 0),"ERROR")</f>
        <v>0</v>
      </c>
      <c r="K58" s="69">
        <f>IF($K$12="MENSUAL",         VLOOKUP($F$12, MALLA_MENSUAL!$F$9:$QT$15, DATA!K58, 0),"ERROR")</f>
        <v>0</v>
      </c>
      <c r="L58" s="69">
        <f>IF($K$12="MENSUAL",         VLOOKUP($F$12, MALLA_MENSUAL!$F$9:$QT$15, DATA!L58, 0),"ERROR")</f>
        <v>2</v>
      </c>
      <c r="M58" s="69">
        <f>IF($K$12="MENSUAL",         VLOOKUP($F$12, MALLA_MENSUAL!$F$9:$QT$15, DATA!M58, 0),"ERROR")</f>
        <v>2</v>
      </c>
      <c r="N58" s="69">
        <f>IF($K$12="MENSUAL",         VLOOKUP($F$12, MALLA_MENSUAL!$F$9:$QT$15, DATA!N58, 0),"ERROR")</f>
        <v>3</v>
      </c>
      <c r="O58" s="69">
        <f>IF($K$12="MENSUAL",         VLOOKUP($F$12, MALLA_MENSUAL!$F$9:$QT$15, DATA!O58, 0),"ERROR")</f>
        <v>0</v>
      </c>
      <c r="P58" s="69">
        <f>IF($K$12="MENSUAL",         VLOOKUP($F$12, MALLA_MENSUAL!$F$9:$QT$15, DATA!P58, 0),"ERROR")</f>
        <v>0</v>
      </c>
      <c r="Q58" s="69">
        <f>IF($K$12="MENSUAL",         VLOOKUP($F$12, MALLA_MENSUAL!$F$9:$QT$15, DATA!Q58, 0),"ERROR")</f>
        <v>0</v>
      </c>
      <c r="R58" s="74">
        <f>IF($K$12="MENSUAL",         VLOOKUP($F$12, MALLA_MENSUAL!$F$9:$QT$15, DATA!R58, 0),"ERROR")</f>
        <v>7</v>
      </c>
    </row>
    <row r="59" spans="1:19" s="7" customFormat="1" ht="15" customHeight="1" x14ac:dyDescent="0.25">
      <c r="A59" s="119"/>
      <c r="B59" s="120"/>
      <c r="C59" s="121"/>
      <c r="D59" s="15" t="s">
        <v>38</v>
      </c>
      <c r="E59" s="114" t="s">
        <v>48</v>
      </c>
      <c r="F59" s="115"/>
      <c r="G59" s="14">
        <f>IF($K$12="MENSUAL",         VLOOKUP($F$12, MALLA_MENSUAL!$F$9:$QT$15, DATA!G59, 0),"ERROR")</f>
        <v>0</v>
      </c>
      <c r="H59" s="14">
        <f>IF($K$12="MENSUAL",         VLOOKUP($F$12, MALLA_MENSUAL!$F$9:$QT$15, DATA!H59, 0),"ERROR")</f>
        <v>0</v>
      </c>
      <c r="I59" s="14">
        <f>IF($K$12="MENSUAL",         VLOOKUP($F$12, MALLA_MENSUAL!$F$9:$QT$15, DATA!I59, 0),"ERROR")</f>
        <v>0</v>
      </c>
      <c r="J59" s="14">
        <f>IF($K$12="MENSUAL",         VLOOKUP($F$12, MALLA_MENSUAL!$F$9:$QT$15, DATA!J59, 0),"ERROR")</f>
        <v>0</v>
      </c>
      <c r="K59" s="14">
        <f>IF($K$12="MENSUAL",         VLOOKUP($F$12, MALLA_MENSUAL!$F$9:$QT$15, DATA!K59, 0),"ERROR")</f>
        <v>0</v>
      </c>
      <c r="L59" s="14">
        <f>IF($K$12="MENSUAL",         VLOOKUP($F$12, MALLA_MENSUAL!$F$9:$QT$15, DATA!L59, 0),"ERROR")</f>
        <v>0</v>
      </c>
      <c r="M59" s="69">
        <f>IF($K$12="MENSUAL",         VLOOKUP($F$12, MALLA_MENSUAL!$F$9:$QT$15, DATA!M59, 0),"ERROR")</f>
        <v>0</v>
      </c>
      <c r="N59" s="69">
        <f>IF($K$12="MENSUAL",         VLOOKUP($F$12, MALLA_MENSUAL!$F$9:$QT$15, DATA!N59, 0),"ERROR")</f>
        <v>0</v>
      </c>
      <c r="O59" s="69">
        <f>IF($K$12="MENSUAL",         VLOOKUP($F$12, MALLA_MENSUAL!$F$9:$QT$15, DATA!O59, 0),"ERROR")</f>
        <v>0</v>
      </c>
      <c r="P59" s="69">
        <f>IF($K$12="MENSUAL",         VLOOKUP($F$12, MALLA_MENSUAL!$F$9:$QT$15, DATA!P59, 0),"ERROR")</f>
        <v>0</v>
      </c>
      <c r="Q59" s="14">
        <f>IF($K$12="MENSUAL",         VLOOKUP($F$12, MALLA_MENSUAL!$F$9:$QT$15, DATA!Q59, 0),"ERROR")</f>
        <v>0</v>
      </c>
      <c r="R59" s="74">
        <f>IF($K$12="MENSUAL",         VLOOKUP($F$12, MALLA_MENSUAL!$F$9:$QT$15, DATA!R59, 0),"ERROR")</f>
        <v>0</v>
      </c>
    </row>
    <row r="60" spans="1:19" s="7" customFormat="1" ht="15" customHeight="1" x14ac:dyDescent="0.25">
      <c r="A60" s="116" t="s">
        <v>56</v>
      </c>
      <c r="B60" s="117"/>
      <c r="C60" s="118"/>
      <c r="D60" s="15" t="s">
        <v>37</v>
      </c>
      <c r="E60" s="114" t="s">
        <v>48</v>
      </c>
      <c r="F60" s="115"/>
      <c r="G60" s="14">
        <f>IF($K$12="MENSUAL",         VLOOKUP($F$12, MALLA_MENSUAL!$F$9:$QT$15, DATA!G60, 0),"ERROR")</f>
        <v>0</v>
      </c>
      <c r="H60" s="14">
        <f>IF($K$12="MENSUAL",         VLOOKUP($F$12, MALLA_MENSUAL!$F$9:$QT$15, DATA!H60, 0),"ERROR")</f>
        <v>0</v>
      </c>
      <c r="I60" s="69">
        <f>IF($K$12="MENSUAL",         VLOOKUP($F$12, MALLA_MENSUAL!$F$9:$QT$15, DATA!I60, 0),"ERROR")</f>
        <v>0</v>
      </c>
      <c r="J60" s="69">
        <f>IF($K$12="MENSUAL",         VLOOKUP($F$12, MALLA_MENSUAL!$F$9:$QT$15, DATA!J60, 0),"ERROR")</f>
        <v>0</v>
      </c>
      <c r="K60" s="69">
        <f>IF($K$12="MENSUAL",         VLOOKUP($F$12, MALLA_MENSUAL!$F$9:$QT$15, DATA!K60, 0),"ERROR")</f>
        <v>0</v>
      </c>
      <c r="L60" s="69">
        <f>IF($K$12="MENSUAL",         VLOOKUP($F$12, MALLA_MENSUAL!$F$9:$QT$15, DATA!L60, 0),"ERROR")</f>
        <v>0</v>
      </c>
      <c r="M60" s="69">
        <f>IF($K$12="MENSUAL",         VLOOKUP($F$12, MALLA_MENSUAL!$F$9:$QT$15, DATA!M60, 0),"ERROR")</f>
        <v>0</v>
      </c>
      <c r="N60" s="69">
        <f>IF($K$12="MENSUAL",         VLOOKUP($F$12, MALLA_MENSUAL!$F$9:$QT$15, DATA!N60, 0),"ERROR")</f>
        <v>0</v>
      </c>
      <c r="O60" s="69">
        <f>IF($K$12="MENSUAL",         VLOOKUP($F$12, MALLA_MENSUAL!$F$9:$QT$15, DATA!O60, 0),"ERROR")</f>
        <v>0</v>
      </c>
      <c r="P60" s="69">
        <f>IF($K$12="MENSUAL",         VLOOKUP($F$12, MALLA_MENSUAL!$F$9:$QT$15, DATA!P60, 0),"ERROR")</f>
        <v>0</v>
      </c>
      <c r="Q60" s="69">
        <f>IF($K$12="MENSUAL",         VLOOKUP($F$12, MALLA_MENSUAL!$F$9:$QT$15, DATA!Q60, 0),"ERROR")</f>
        <v>0</v>
      </c>
      <c r="R60" s="74">
        <f>IF($K$12="MENSUAL",         VLOOKUP($F$12, MALLA_MENSUAL!$F$9:$QT$15, DATA!R60, 0),"ERROR")</f>
        <v>0</v>
      </c>
    </row>
    <row r="61" spans="1:19" s="7" customFormat="1" ht="15" customHeight="1" x14ac:dyDescent="0.25">
      <c r="A61" s="119"/>
      <c r="B61" s="120"/>
      <c r="C61" s="121"/>
      <c r="D61" s="15" t="s">
        <v>38</v>
      </c>
      <c r="E61" s="114" t="s">
        <v>48</v>
      </c>
      <c r="F61" s="115"/>
      <c r="G61" s="14">
        <f>IF($K$12="MENSUAL",         VLOOKUP($F$12, MALLA_MENSUAL!$F$9:$QT$15, DATA!G61, 0),"ERROR")</f>
        <v>0</v>
      </c>
      <c r="H61" s="14">
        <f>IF($K$12="MENSUAL",         VLOOKUP($F$12, MALLA_MENSUAL!$F$9:$QT$15, DATA!H61, 0),"ERROR")</f>
        <v>0</v>
      </c>
      <c r="I61" s="14">
        <f>IF($K$12="MENSUAL",         VLOOKUP($F$12, MALLA_MENSUAL!$F$9:$QT$15, DATA!I61, 0),"ERROR")</f>
        <v>0</v>
      </c>
      <c r="J61" s="14">
        <f>IF($K$12="MENSUAL",         VLOOKUP($F$12, MALLA_MENSUAL!$F$9:$QT$15, DATA!J61, 0),"ERROR")</f>
        <v>0</v>
      </c>
      <c r="K61" s="14">
        <f>IF($K$12="MENSUAL",         VLOOKUP($F$12, MALLA_MENSUAL!$F$9:$QT$15, DATA!K61, 0),"ERROR")</f>
        <v>0</v>
      </c>
      <c r="L61" s="14">
        <f>IF($K$12="MENSUAL",         VLOOKUP($F$12, MALLA_MENSUAL!$F$9:$QT$15, DATA!L61, 0),"ERROR")</f>
        <v>0</v>
      </c>
      <c r="M61" s="69">
        <f>IF($K$12="MENSUAL",         VLOOKUP($F$12, MALLA_MENSUAL!$F$9:$QT$15, DATA!M61, 0),"ERROR")</f>
        <v>0</v>
      </c>
      <c r="N61" s="69">
        <f>IF($K$12="MENSUAL",         VLOOKUP($F$12, MALLA_MENSUAL!$F$9:$QT$15, DATA!N61, 0),"ERROR")</f>
        <v>0</v>
      </c>
      <c r="O61" s="69">
        <f>IF($K$12="MENSUAL",         VLOOKUP($F$12, MALLA_MENSUAL!$F$9:$QT$15, DATA!O61, 0),"ERROR")</f>
        <v>0</v>
      </c>
      <c r="P61" s="69">
        <f>IF($K$12="MENSUAL",         VLOOKUP($F$12, MALLA_MENSUAL!$F$9:$QT$15, DATA!P61, 0),"ERROR")</f>
        <v>0</v>
      </c>
      <c r="Q61" s="14">
        <f>IF($K$12="MENSUAL",         VLOOKUP($F$12, MALLA_MENSUAL!$F$9:$QT$15, DATA!Q61, 0),"ERROR")</f>
        <v>0</v>
      </c>
      <c r="R61" s="74">
        <f>IF($K$12="MENSUAL",         VLOOKUP($F$12, MALLA_MENSUAL!$F$9:$QT$15, DATA!R61, 0),"ERROR")</f>
        <v>0</v>
      </c>
    </row>
    <row r="62" spans="1:19" s="7" customFormat="1" ht="15" customHeight="1" x14ac:dyDescent="0.25">
      <c r="A62" s="116" t="s">
        <v>57</v>
      </c>
      <c r="B62" s="117"/>
      <c r="C62" s="118"/>
      <c r="D62" s="15" t="s">
        <v>37</v>
      </c>
      <c r="E62" s="114" t="s">
        <v>48</v>
      </c>
      <c r="F62" s="115"/>
      <c r="G62" s="14">
        <f>IF($K$12="MENSUAL",         VLOOKUP($F$12, MALLA_MENSUAL!$F$9:$QT$15, DATA!G62, 0),"ERROR")</f>
        <v>0</v>
      </c>
      <c r="H62" s="14">
        <f>IF($K$12="MENSUAL",         VLOOKUP($F$12, MALLA_MENSUAL!$F$9:$QT$15, DATA!H62, 0),"ERROR")</f>
        <v>0</v>
      </c>
      <c r="I62" s="69">
        <f>IF($K$12="MENSUAL",         VLOOKUP($F$12, MALLA_MENSUAL!$F$9:$QT$15, DATA!I62, 0),"ERROR")</f>
        <v>0</v>
      </c>
      <c r="J62" s="69">
        <f>IF($K$12="MENSUAL",         VLOOKUP($F$12, MALLA_MENSUAL!$F$9:$QT$15, DATA!J62, 0),"ERROR")</f>
        <v>0</v>
      </c>
      <c r="K62" s="69">
        <f>IF($K$12="MENSUAL",         VLOOKUP($F$12, MALLA_MENSUAL!$F$9:$QT$15, DATA!K62, 0),"ERROR")</f>
        <v>0</v>
      </c>
      <c r="L62" s="69">
        <f>IF($K$12="MENSUAL",         VLOOKUP($F$12, MALLA_MENSUAL!$F$9:$QT$15, DATA!L62, 0),"ERROR")</f>
        <v>0</v>
      </c>
      <c r="M62" s="69">
        <f>IF($K$12="MENSUAL",         VLOOKUP($F$12, MALLA_MENSUAL!$F$9:$QT$15, DATA!M62, 0),"ERROR")</f>
        <v>0</v>
      </c>
      <c r="N62" s="69">
        <f>IF($K$12="MENSUAL",         VLOOKUP($F$12, MALLA_MENSUAL!$F$9:$QT$15, DATA!N62, 0),"ERROR")</f>
        <v>0</v>
      </c>
      <c r="O62" s="69">
        <f>IF($K$12="MENSUAL",         VLOOKUP($F$12, MALLA_MENSUAL!$F$9:$QT$15, DATA!O62, 0),"ERROR")</f>
        <v>0</v>
      </c>
      <c r="P62" s="69">
        <f>IF($K$12="MENSUAL",         VLOOKUP($F$12, MALLA_MENSUAL!$F$9:$QT$15, DATA!P62, 0),"ERROR")</f>
        <v>0</v>
      </c>
      <c r="Q62" s="48">
        <f>IF($K$12="MENSUAL",         VLOOKUP($F$12, MALLA_MENSUAL!$F$9:$QT$15, DATA!Q62, 0),"ERROR")</f>
        <v>0</v>
      </c>
      <c r="R62" s="74">
        <f>IF($K$12="MENSUAL",         VLOOKUP($F$12, MALLA_MENSUAL!$F$9:$QT$15, DATA!R62, 0),"ERROR")</f>
        <v>0</v>
      </c>
    </row>
    <row r="63" spans="1:19" s="7" customFormat="1" ht="15" customHeight="1" x14ac:dyDescent="0.25">
      <c r="A63" s="119"/>
      <c r="B63" s="120"/>
      <c r="C63" s="121"/>
      <c r="D63" s="15" t="s">
        <v>38</v>
      </c>
      <c r="E63" s="114" t="s">
        <v>48</v>
      </c>
      <c r="F63" s="115"/>
      <c r="G63" s="14">
        <f>IF($K$12="MENSUAL",         VLOOKUP($F$12, MALLA_MENSUAL!$F$9:$QT$15, DATA!G63, 0),"ERROR")</f>
        <v>0</v>
      </c>
      <c r="H63" s="14">
        <f>IF($K$12="MENSUAL",         VLOOKUP($F$12, MALLA_MENSUAL!$F$9:$QT$15, DATA!H63, 0),"ERROR")</f>
        <v>0</v>
      </c>
      <c r="I63" s="14">
        <f>IF($K$12="MENSUAL",         VLOOKUP($F$12, MALLA_MENSUAL!$F$9:$QT$15, DATA!I63, 0),"ERROR")</f>
        <v>0</v>
      </c>
      <c r="J63" s="14">
        <f>IF($K$12="MENSUAL",         VLOOKUP($F$12, MALLA_MENSUAL!$F$9:$QT$15, DATA!J63, 0),"ERROR")</f>
        <v>0</v>
      </c>
      <c r="K63" s="14">
        <f>IF($K$12="MENSUAL",         VLOOKUP($F$12, MALLA_MENSUAL!$F$9:$QT$15, DATA!K63, 0),"ERROR")</f>
        <v>0</v>
      </c>
      <c r="L63" s="14">
        <f>IF($K$12="MENSUAL",         VLOOKUP($F$12, MALLA_MENSUAL!$F$9:$QT$15, DATA!L63, 0),"ERROR")</f>
        <v>0</v>
      </c>
      <c r="M63" s="69">
        <f>IF($K$12="MENSUAL",         VLOOKUP($F$12, MALLA_MENSUAL!$F$9:$QT$15, DATA!M63, 0),"ERROR")</f>
        <v>0</v>
      </c>
      <c r="N63" s="69">
        <f>IF($K$12="MENSUAL",         VLOOKUP($F$12, MALLA_MENSUAL!$F$9:$QT$15, DATA!N63, 0),"ERROR")</f>
        <v>0</v>
      </c>
      <c r="O63" s="69">
        <f>IF($K$12="MENSUAL",         VLOOKUP($F$12, MALLA_MENSUAL!$F$9:$QT$15, DATA!O63, 0),"ERROR")</f>
        <v>0</v>
      </c>
      <c r="P63" s="69">
        <f>IF($K$12="MENSUAL",         VLOOKUP($F$12, MALLA_MENSUAL!$F$9:$QT$15, DATA!P63, 0),"ERROR")</f>
        <v>0</v>
      </c>
      <c r="Q63" s="14">
        <f>IF($K$12="MENSUAL",         VLOOKUP($F$12, MALLA_MENSUAL!$F$9:$QT$15, DATA!Q63, 0),"ERROR")</f>
        <v>0</v>
      </c>
      <c r="R63" s="74">
        <f>IF($K$12="MENSUAL",         VLOOKUP($F$12, MALLA_MENSUAL!$F$9:$QT$15, DATA!R63, 0),"ERROR")</f>
        <v>0</v>
      </c>
    </row>
    <row r="64" spans="1:19" s="7" customFormat="1" ht="15" customHeight="1" x14ac:dyDescent="0.25">
      <c r="A64" s="116" t="s">
        <v>58</v>
      </c>
      <c r="B64" s="117"/>
      <c r="C64" s="118"/>
      <c r="D64" s="15" t="s">
        <v>37</v>
      </c>
      <c r="E64" s="114" t="s">
        <v>48</v>
      </c>
      <c r="F64" s="115"/>
      <c r="G64" s="14">
        <f>IF($K$12="MENSUAL",         VLOOKUP($F$12, MALLA_MENSUAL!$F$9:$QT$15, DATA!G64, 0),"ERROR")</f>
        <v>0</v>
      </c>
      <c r="H64" s="14">
        <f>IF($K$12="MENSUAL",         VLOOKUP($F$12, MALLA_MENSUAL!$F$9:$QT$15, DATA!H64, 0),"ERROR")</f>
        <v>0</v>
      </c>
      <c r="I64" s="14">
        <f>IF($K$12="MENSUAL",         VLOOKUP($F$12, MALLA_MENSUAL!$F$9:$QT$15, DATA!I64, 0),"ERROR")</f>
        <v>0</v>
      </c>
      <c r="J64" s="14">
        <f>IF($K$12="MENSUAL",         VLOOKUP($F$12, MALLA_MENSUAL!$F$9:$QT$15, DATA!J64, 0),"ERROR")</f>
        <v>0</v>
      </c>
      <c r="K64" s="14">
        <f>IF($K$12="MENSUAL",         VLOOKUP($F$12, MALLA_MENSUAL!$F$9:$QT$15, DATA!K64, 0),"ERROR")</f>
        <v>0</v>
      </c>
      <c r="L64" s="69">
        <f>IF($K$12="MENSUAL",         VLOOKUP($F$12, MALLA_MENSUAL!$F$9:$QT$15, DATA!L64, 0),"ERROR")</f>
        <v>0</v>
      </c>
      <c r="M64" s="69">
        <f>IF($K$12="MENSUAL",         VLOOKUP($F$12, MALLA_MENSUAL!$F$9:$QT$15, DATA!M64, 0),"ERROR")</f>
        <v>0</v>
      </c>
      <c r="N64" s="69">
        <f>IF($K$12="MENSUAL",         VLOOKUP($F$12, MALLA_MENSUAL!$F$9:$QT$15, DATA!N64, 0),"ERROR")</f>
        <v>0</v>
      </c>
      <c r="O64" s="69">
        <f>IF($K$12="MENSUAL",         VLOOKUP($F$12, MALLA_MENSUAL!$F$9:$QT$15, DATA!O64, 0),"ERROR")</f>
        <v>0</v>
      </c>
      <c r="P64" s="69">
        <f>IF($K$12="MENSUAL",         VLOOKUP($F$12, MALLA_MENSUAL!$F$9:$QT$15, DATA!P64, 0),"ERROR")</f>
        <v>0</v>
      </c>
      <c r="Q64" s="69">
        <f>IF($K$12="MENSUAL",         VLOOKUP($F$12, MALLA_MENSUAL!$F$9:$QT$15, DATA!Q64, 0),"ERROR")</f>
        <v>0</v>
      </c>
      <c r="R64" s="74">
        <f>IF($K$12="MENSUAL",         VLOOKUP($F$12, MALLA_MENSUAL!$F$9:$QT$15, DATA!R64, 0),"ERROR")</f>
        <v>0</v>
      </c>
    </row>
    <row r="65" spans="1:18" s="7" customFormat="1" ht="15" customHeight="1" x14ac:dyDescent="0.25">
      <c r="A65" s="119"/>
      <c r="B65" s="120"/>
      <c r="C65" s="121"/>
      <c r="D65" s="15" t="s">
        <v>38</v>
      </c>
      <c r="E65" s="114" t="s">
        <v>48</v>
      </c>
      <c r="F65" s="115"/>
      <c r="G65" s="48">
        <f>IF($K$12="MENSUAL",         VLOOKUP($F$12, MALLA_MENSUAL!$F$9:$QT$15, DATA!G65, 0),"ERROR")</f>
        <v>0</v>
      </c>
      <c r="H65" s="48">
        <f>IF($K$12="MENSUAL",         VLOOKUP($F$12, MALLA_MENSUAL!$F$9:$QT$15, DATA!H65, 0),"ERROR")</f>
        <v>0</v>
      </c>
      <c r="I65" s="48">
        <f>IF($K$12="MENSUAL",         VLOOKUP($F$12, MALLA_MENSUAL!$F$9:$QT$15, DATA!I65, 0),"ERROR")</f>
        <v>0</v>
      </c>
      <c r="J65" s="48">
        <f>IF($K$12="MENSUAL",         VLOOKUP($F$12, MALLA_MENSUAL!$F$9:$QT$15, DATA!J65, 0),"ERROR")</f>
        <v>0</v>
      </c>
      <c r="K65" s="48">
        <f>IF($K$12="MENSUAL",         VLOOKUP($F$12, MALLA_MENSUAL!$F$9:$QT$15, DATA!K65, 0),"ERROR")</f>
        <v>0</v>
      </c>
      <c r="L65" s="48">
        <f>IF($K$12="MENSUAL",         VLOOKUP($F$12, MALLA_MENSUAL!$F$9:$QT$15, DATA!L65, 0),"ERROR")</f>
        <v>0</v>
      </c>
      <c r="M65" s="69">
        <f>IF($K$12="MENSUAL",         VLOOKUP($F$12, MALLA_MENSUAL!$F$9:$QT$15, DATA!M65, 0),"ERROR")</f>
        <v>0</v>
      </c>
      <c r="N65" s="69">
        <f>IF($K$12="MENSUAL",         VLOOKUP($F$12, MALLA_MENSUAL!$F$9:$QT$15, DATA!N65, 0),"ERROR")</f>
        <v>0</v>
      </c>
      <c r="O65" s="69">
        <f>IF($K$12="MENSUAL",         VLOOKUP($F$12, MALLA_MENSUAL!$F$9:$QT$15, DATA!O65, 0),"ERROR")</f>
        <v>0</v>
      </c>
      <c r="P65" s="69">
        <f>IF($K$12="MENSUAL",         VLOOKUP($F$12, MALLA_MENSUAL!$F$9:$QT$15, DATA!P65, 0),"ERROR")</f>
        <v>0</v>
      </c>
      <c r="Q65" s="48">
        <f>IF($K$12="MENSUAL",         VLOOKUP($F$12, MALLA_MENSUAL!$F$9:$QT$15, DATA!Q65, 0),"ERROR")</f>
        <v>0</v>
      </c>
      <c r="R65" s="74">
        <f>IF($K$12="MENSUAL",         VLOOKUP($F$12, MALLA_MENSUAL!$F$9:$QT$15, DATA!R65, 0),"ERROR")</f>
        <v>0</v>
      </c>
    </row>
    <row r="66" spans="1:18" s="7" customFormat="1" ht="15" customHeight="1" x14ac:dyDescent="0.25">
      <c r="A66" s="116" t="s">
        <v>59</v>
      </c>
      <c r="B66" s="117"/>
      <c r="C66" s="118"/>
      <c r="D66" s="15" t="s">
        <v>37</v>
      </c>
      <c r="E66" s="114" t="s">
        <v>48</v>
      </c>
      <c r="F66" s="115"/>
      <c r="G66" s="48">
        <f>IF($K$12="MENSUAL",         VLOOKUP($F$12, MALLA_MENSUAL!$F$9:$QT$15, DATA!G66, 0),"ERROR")</f>
        <v>0</v>
      </c>
      <c r="H66" s="48">
        <f>IF($K$12="MENSUAL",         VLOOKUP($F$12, MALLA_MENSUAL!$F$9:$QT$15, DATA!H66, 0),"ERROR")</f>
        <v>0</v>
      </c>
      <c r="I66" s="48">
        <f>IF($K$12="MENSUAL",         VLOOKUP($F$12, MALLA_MENSUAL!$F$9:$QT$15, DATA!I66, 0),"ERROR")</f>
        <v>0</v>
      </c>
      <c r="J66" s="48">
        <f>IF($K$12="MENSUAL",         VLOOKUP($F$12, MALLA_MENSUAL!$F$9:$QT$15, DATA!J66, 0),"ERROR")</f>
        <v>0</v>
      </c>
      <c r="K66" s="48">
        <f>IF($K$12="MENSUAL",         VLOOKUP($F$12, MALLA_MENSUAL!$F$9:$QT$15, DATA!K66, 0),"ERROR")</f>
        <v>0</v>
      </c>
      <c r="L66" s="69">
        <f>IF($K$12="MENSUAL",         VLOOKUP($F$12, MALLA_MENSUAL!$F$9:$QT$15, DATA!L66, 0),"ERROR")</f>
        <v>0</v>
      </c>
      <c r="M66" s="69">
        <f>IF($K$12="MENSUAL",         VLOOKUP($F$12, MALLA_MENSUAL!$F$9:$QT$15, DATA!M66, 0),"ERROR")</f>
        <v>0</v>
      </c>
      <c r="N66" s="69">
        <f>IF($K$12="MENSUAL",         VLOOKUP($F$12, MALLA_MENSUAL!$F$9:$QT$15, DATA!N66, 0),"ERROR")</f>
        <v>0</v>
      </c>
      <c r="O66" s="69">
        <f>IF($K$12="MENSUAL",         VLOOKUP($F$12, MALLA_MENSUAL!$F$9:$QT$15, DATA!O66, 0),"ERROR")</f>
        <v>0</v>
      </c>
      <c r="P66" s="69">
        <f>IF($K$12="MENSUAL",         VLOOKUP($F$12, MALLA_MENSUAL!$F$9:$QT$15, DATA!P66, 0),"ERROR")</f>
        <v>0</v>
      </c>
      <c r="Q66" s="69">
        <f>IF($K$12="MENSUAL",         VLOOKUP($F$12, MALLA_MENSUAL!$F$9:$QT$15, DATA!Q66, 0),"ERROR")</f>
        <v>0</v>
      </c>
      <c r="R66" s="74">
        <f>IF($K$12="MENSUAL",         VLOOKUP($F$12, MALLA_MENSUAL!$F$9:$QT$15, DATA!R66, 0),"ERROR")</f>
        <v>0</v>
      </c>
    </row>
    <row r="67" spans="1:18" s="7" customFormat="1" ht="15" customHeight="1" x14ac:dyDescent="0.25">
      <c r="A67" s="119"/>
      <c r="B67" s="120"/>
      <c r="C67" s="121"/>
      <c r="D67" s="15" t="s">
        <v>38</v>
      </c>
      <c r="E67" s="114" t="s">
        <v>48</v>
      </c>
      <c r="F67" s="115"/>
      <c r="G67" s="48">
        <f>IF($K$12="MENSUAL",         VLOOKUP($F$12, MALLA_MENSUAL!$F$9:$QT$15, DATA!G67, 0),"ERROR")</f>
        <v>0</v>
      </c>
      <c r="H67" s="48">
        <f>IF($K$12="MENSUAL",         VLOOKUP($F$12, MALLA_MENSUAL!$F$9:$QT$15, DATA!H67, 0),"ERROR")</f>
        <v>0</v>
      </c>
      <c r="I67" s="48">
        <f>IF($K$12="MENSUAL",         VLOOKUP($F$12, MALLA_MENSUAL!$F$9:$QT$15, DATA!I67, 0),"ERROR")</f>
        <v>0</v>
      </c>
      <c r="J67" s="48">
        <f>IF($K$12="MENSUAL",         VLOOKUP($F$12, MALLA_MENSUAL!$F$9:$QT$15, DATA!J67, 0),"ERROR")</f>
        <v>0</v>
      </c>
      <c r="K67" s="48">
        <f>IF($K$12="MENSUAL",         VLOOKUP($F$12, MALLA_MENSUAL!$F$9:$QT$15, DATA!K67, 0),"ERROR")</f>
        <v>0</v>
      </c>
      <c r="L67" s="48">
        <f>IF($K$12="MENSUAL",         VLOOKUP($F$12, MALLA_MENSUAL!$F$9:$QT$15, DATA!L67, 0),"ERROR")</f>
        <v>0</v>
      </c>
      <c r="M67" s="69">
        <f>IF($K$12="MENSUAL",         VLOOKUP($F$12, MALLA_MENSUAL!$F$9:$QT$15, DATA!M67, 0),"ERROR")</f>
        <v>0</v>
      </c>
      <c r="N67" s="69">
        <f>IF($K$12="MENSUAL",         VLOOKUP($F$12, MALLA_MENSUAL!$F$9:$QT$15, DATA!N67, 0),"ERROR")</f>
        <v>0</v>
      </c>
      <c r="O67" s="69">
        <f>IF($K$12="MENSUAL",         VLOOKUP($F$12, MALLA_MENSUAL!$F$9:$QT$15, DATA!O67, 0),"ERROR")</f>
        <v>0</v>
      </c>
      <c r="P67" s="69">
        <f>IF($K$12="MENSUAL",         VLOOKUP($F$12, MALLA_MENSUAL!$F$9:$QT$15, DATA!P67, 0),"ERROR")</f>
        <v>0</v>
      </c>
      <c r="Q67" s="48">
        <f>IF($K$12="MENSUAL",         VLOOKUP($F$12, MALLA_MENSUAL!$F$9:$QT$15, DATA!Q67, 0),"ERROR")</f>
        <v>0</v>
      </c>
      <c r="R67" s="74">
        <f>IF($K$12="MENSUAL",         VLOOKUP($F$12, MALLA_MENSUAL!$F$9:$QT$15, DATA!R67, 0),"ERROR")</f>
        <v>0</v>
      </c>
    </row>
    <row r="68" spans="1:18" s="7" customFormat="1" ht="15" customHeight="1" x14ac:dyDescent="0.25">
      <c r="A68" s="116" t="s">
        <v>60</v>
      </c>
      <c r="B68" s="117"/>
      <c r="C68" s="118"/>
      <c r="D68" s="15" t="s">
        <v>37</v>
      </c>
      <c r="E68" s="114" t="s">
        <v>48</v>
      </c>
      <c r="F68" s="115"/>
      <c r="G68" s="69">
        <f>IF($K$12="MENSUAL",         VLOOKUP($F$12, MALLA_MENSUAL!$F$9:$QT$15, DATA!G68, 0),"ERROR")</f>
        <v>0</v>
      </c>
      <c r="H68" s="69">
        <f>IF($K$12="MENSUAL",         VLOOKUP($F$12, MALLA_MENSUAL!$F$9:$QT$15, DATA!H68, 0),"ERROR")</f>
        <v>0</v>
      </c>
      <c r="I68" s="69">
        <f>IF($K$12="MENSUAL",         VLOOKUP($F$12, MALLA_MENSUAL!$F$9:$QT$15, DATA!I68, 0),"ERROR")</f>
        <v>0</v>
      </c>
      <c r="J68" s="69">
        <f>IF($K$12="MENSUAL",         VLOOKUP($F$12, MALLA_MENSUAL!$F$9:$QT$15, DATA!J68, 0),"ERROR")</f>
        <v>0</v>
      </c>
      <c r="K68" s="69">
        <f>IF($K$12="MENSUAL",         VLOOKUP($F$12, MALLA_MENSUAL!$F$9:$QT$15, DATA!K68, 0),"ERROR")</f>
        <v>0</v>
      </c>
      <c r="L68" s="69">
        <f>IF($K$12="MENSUAL",         VLOOKUP($F$12, MALLA_MENSUAL!$F$9:$QT$15, DATA!L68, 0),"ERROR")</f>
        <v>0</v>
      </c>
      <c r="M68" s="69">
        <f>IF($K$12="MENSUAL",         VLOOKUP($F$12, MALLA_MENSUAL!$F$9:$QT$15, DATA!M68, 0),"ERROR")</f>
        <v>0</v>
      </c>
      <c r="N68" s="69">
        <f>IF($K$12="MENSUAL",         VLOOKUP($F$12, MALLA_MENSUAL!$F$9:$QT$15, DATA!N68, 0),"ERROR")</f>
        <v>0</v>
      </c>
      <c r="O68" s="69">
        <f>IF($K$12="MENSUAL",         VLOOKUP($F$12, MALLA_MENSUAL!$F$9:$QT$15, DATA!O68, 0),"ERROR")</f>
        <v>0</v>
      </c>
      <c r="P68" s="69">
        <f>IF($K$12="MENSUAL",         VLOOKUP($F$12, MALLA_MENSUAL!$F$9:$QT$15, DATA!P68, 0),"ERROR")</f>
        <v>0</v>
      </c>
      <c r="Q68" s="69">
        <f>IF($K$12="MENSUAL",         VLOOKUP($F$12, MALLA_MENSUAL!$F$9:$QT$15, DATA!Q68, 0),"ERROR")</f>
        <v>0</v>
      </c>
      <c r="R68" s="74">
        <f>IF($K$12="MENSUAL",         VLOOKUP($F$12, MALLA_MENSUAL!$F$9:$QT$15, DATA!R68, 0),"ERROR")</f>
        <v>0</v>
      </c>
    </row>
    <row r="69" spans="1:18" s="7" customFormat="1" ht="15" customHeight="1" x14ac:dyDescent="0.25">
      <c r="A69" s="119"/>
      <c r="B69" s="120"/>
      <c r="C69" s="121"/>
      <c r="D69" s="15" t="s">
        <v>38</v>
      </c>
      <c r="E69" s="114" t="s">
        <v>48</v>
      </c>
      <c r="F69" s="115"/>
      <c r="G69" s="14">
        <f>IF($K$12="MENSUAL",         VLOOKUP($F$12, MALLA_MENSUAL!$F$9:$QT$15, DATA!G69, 0),"ERROR")</f>
        <v>0</v>
      </c>
      <c r="H69" s="14">
        <f>IF($K$12="MENSUAL",         VLOOKUP($F$12, MALLA_MENSUAL!$F$9:$QT$15, DATA!H69, 0),"ERROR")</f>
        <v>0</v>
      </c>
      <c r="I69" s="14">
        <f>IF($K$12="MENSUAL",         VLOOKUP($F$12, MALLA_MENSUAL!$F$9:$QT$15, DATA!I69, 0),"ERROR")</f>
        <v>0</v>
      </c>
      <c r="J69" s="14">
        <f>IF($K$12="MENSUAL",         VLOOKUP($F$12, MALLA_MENSUAL!$F$9:$QT$15, DATA!J69, 0),"ERROR")</f>
        <v>0</v>
      </c>
      <c r="K69" s="14">
        <f>IF($K$12="MENSUAL",         VLOOKUP($F$12, MALLA_MENSUAL!$F$9:$QT$15, DATA!K69, 0),"ERROR")</f>
        <v>0</v>
      </c>
      <c r="L69" s="14">
        <f>IF($K$12="MENSUAL",         VLOOKUP($F$12, MALLA_MENSUAL!$F$9:$QT$15, DATA!L69, 0),"ERROR")</f>
        <v>0</v>
      </c>
      <c r="M69" s="69">
        <f>IF($K$12="MENSUAL",         VLOOKUP($F$12, MALLA_MENSUAL!$F$9:$QT$15, DATA!M69, 0),"ERROR")</f>
        <v>0</v>
      </c>
      <c r="N69" s="69">
        <f>IF($K$12="MENSUAL",         VLOOKUP($F$12, MALLA_MENSUAL!$F$9:$QT$15, DATA!N69, 0),"ERROR")</f>
        <v>0</v>
      </c>
      <c r="O69" s="69">
        <f>IF($K$12="MENSUAL",         VLOOKUP($F$12, MALLA_MENSUAL!$F$9:$QT$15, DATA!O69, 0),"ERROR")</f>
        <v>0</v>
      </c>
      <c r="P69" s="69">
        <f>IF($K$12="MENSUAL",         VLOOKUP($F$12, MALLA_MENSUAL!$F$9:$QT$15, DATA!P69, 0),"ERROR")</f>
        <v>0</v>
      </c>
      <c r="Q69" s="14">
        <f>IF($K$12="MENSUAL",         VLOOKUP($F$12, MALLA_MENSUAL!$F$9:$QT$15, DATA!Q69, 0),"ERROR")</f>
        <v>0</v>
      </c>
      <c r="R69" s="74">
        <f>IF($K$12="MENSUAL",         VLOOKUP($F$12, MALLA_MENSUAL!$F$9:$QT$15, DATA!R69, 0),"ERROR")</f>
        <v>0</v>
      </c>
    </row>
  </sheetData>
  <mergeCells count="88">
    <mergeCell ref="M11:N12"/>
    <mergeCell ref="E6:L7"/>
    <mergeCell ref="B12:E12"/>
    <mergeCell ref="B13:E13"/>
    <mergeCell ref="B9:E9"/>
    <mergeCell ref="B10:E10"/>
    <mergeCell ref="B11:E11"/>
    <mergeCell ref="E8:K8"/>
    <mergeCell ref="F9:H9"/>
    <mergeCell ref="F10:H10"/>
    <mergeCell ref="F11:H11"/>
    <mergeCell ref="F13:H13"/>
    <mergeCell ref="F12:H12"/>
    <mergeCell ref="K11:L11"/>
    <mergeCell ref="K12:L12"/>
    <mergeCell ref="J13:K13"/>
    <mergeCell ref="A66:C67"/>
    <mergeCell ref="E67:F67"/>
    <mergeCell ref="A68:C69"/>
    <mergeCell ref="E68:F68"/>
    <mergeCell ref="E69:F69"/>
    <mergeCell ref="E61:F61"/>
    <mergeCell ref="A35:H35"/>
    <mergeCell ref="A37:D37"/>
    <mergeCell ref="E37:F37"/>
    <mergeCell ref="A39:C39"/>
    <mergeCell ref="E39:F39"/>
    <mergeCell ref="A53:H53"/>
    <mergeCell ref="A55:D55"/>
    <mergeCell ref="A57:C57"/>
    <mergeCell ref="A58:C59"/>
    <mergeCell ref="A60:C61"/>
    <mergeCell ref="E57:F57"/>
    <mergeCell ref="E58:F58"/>
    <mergeCell ref="E59:F59"/>
    <mergeCell ref="E60:F60"/>
    <mergeCell ref="E55:F55"/>
    <mergeCell ref="E62:F62"/>
    <mergeCell ref="E63:F63"/>
    <mergeCell ref="E64:F64"/>
    <mergeCell ref="E65:F65"/>
    <mergeCell ref="E66:F66"/>
    <mergeCell ref="E50:F50"/>
    <mergeCell ref="E51:F51"/>
    <mergeCell ref="E43:F43"/>
    <mergeCell ref="E44:F44"/>
    <mergeCell ref="E45:F45"/>
    <mergeCell ref="E46:F46"/>
    <mergeCell ref="E47:F47"/>
    <mergeCell ref="E48:F48"/>
    <mergeCell ref="E49:F49"/>
    <mergeCell ref="E40:F40"/>
    <mergeCell ref="E41:F41"/>
    <mergeCell ref="E42:F42"/>
    <mergeCell ref="E29:F29"/>
    <mergeCell ref="E30:F30"/>
    <mergeCell ref="E31:F31"/>
    <mergeCell ref="E32:F32"/>
    <mergeCell ref="E33:F33"/>
    <mergeCell ref="E25:F25"/>
    <mergeCell ref="E26:F26"/>
    <mergeCell ref="E27:F27"/>
    <mergeCell ref="E28:F28"/>
    <mergeCell ref="E21:F21"/>
    <mergeCell ref="E22:F22"/>
    <mergeCell ref="E23:F23"/>
    <mergeCell ref="E24:F24"/>
    <mergeCell ref="A64:C65"/>
    <mergeCell ref="A62:C63"/>
    <mergeCell ref="A48:C49"/>
    <mergeCell ref="A46:C47"/>
    <mergeCell ref="A40:C41"/>
    <mergeCell ref="A50:C51"/>
    <mergeCell ref="A42:C43"/>
    <mergeCell ref="A44:C45"/>
    <mergeCell ref="A32:C33"/>
    <mergeCell ref="A30:C31"/>
    <mergeCell ref="A28:C29"/>
    <mergeCell ref="A26:C27"/>
    <mergeCell ref="A24:C25"/>
    <mergeCell ref="A22:C23"/>
    <mergeCell ref="A20:C21"/>
    <mergeCell ref="A19:C19"/>
    <mergeCell ref="A17:D17"/>
    <mergeCell ref="A15:H15"/>
    <mergeCell ref="E17:F17"/>
    <mergeCell ref="E19:F19"/>
    <mergeCell ref="E20:F20"/>
  </mergeCell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9A485568-AC00-44A6-A7D5-3D865FC4F41B}">
          <x14:formula1>
            <xm:f>CODIGO!$B$4:$B$5</xm:f>
          </x14:formula1>
          <xm:sqref>F12:H12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7ACDC-7F00-4C16-81E1-C429BC83EE40}">
  <sheetPr>
    <tabColor theme="2" tint="-0.749992370372631"/>
  </sheetPr>
  <dimension ref="A3:AM69"/>
  <sheetViews>
    <sheetView zoomScale="85" zoomScaleNormal="85" workbookViewId="0">
      <selection activeCell="J10" sqref="J10"/>
    </sheetView>
  </sheetViews>
  <sheetFormatPr baseColWidth="10" defaultRowHeight="15" x14ac:dyDescent="0.25"/>
  <cols>
    <col min="4" max="4" width="16.42578125" customWidth="1"/>
    <col min="6" max="6" width="9.42578125" customWidth="1"/>
    <col min="7" max="7" width="11.5703125" customWidth="1"/>
    <col min="8" max="10" width="16.7109375" customWidth="1"/>
    <col min="11" max="13" width="18.28515625" customWidth="1"/>
    <col min="14" max="14" width="21.7109375" customWidth="1"/>
    <col min="15" max="15" width="18.28515625" customWidth="1"/>
    <col min="16" max="16" width="21.7109375" customWidth="1"/>
    <col min="17" max="17" width="12.42578125" customWidth="1"/>
    <col min="18" max="18" width="28" customWidth="1"/>
    <col min="32" max="32" width="64.28515625" customWidth="1"/>
    <col min="33" max="33" width="15.42578125" style="3" customWidth="1"/>
    <col min="34" max="37" width="10.42578125" style="3" customWidth="1"/>
    <col min="38" max="38" width="10.42578125" style="4" customWidth="1"/>
    <col min="39" max="39" width="10.42578125" style="3" customWidth="1"/>
    <col min="40" max="51" width="10.28515625" customWidth="1"/>
  </cols>
  <sheetData>
    <row r="3" spans="1:39" ht="8.25" customHeight="1" x14ac:dyDescent="0.25"/>
    <row r="4" spans="1:39" x14ac:dyDescent="0.25">
      <c r="A4" s="28" t="s">
        <v>1</v>
      </c>
      <c r="B4" s="3"/>
      <c r="C4" s="3"/>
      <c r="D4" s="3"/>
      <c r="E4" s="3"/>
      <c r="F4" s="3"/>
      <c r="G4" s="4"/>
      <c r="H4" s="3"/>
      <c r="AG4"/>
      <c r="AH4"/>
      <c r="AI4"/>
      <c r="AJ4"/>
      <c r="AK4"/>
      <c r="AL4"/>
      <c r="AM4"/>
    </row>
    <row r="5" spans="1:39" x14ac:dyDescent="0.25">
      <c r="A5" s="28" t="s">
        <v>2</v>
      </c>
      <c r="B5" s="16"/>
      <c r="C5" s="16"/>
      <c r="D5" s="16"/>
      <c r="E5" s="16"/>
      <c r="F5" s="16"/>
      <c r="G5" s="17"/>
      <c r="H5" s="16"/>
      <c r="I5" s="18"/>
      <c r="J5" s="18"/>
      <c r="K5" s="18"/>
      <c r="L5" s="18"/>
      <c r="M5" s="18"/>
      <c r="AG5"/>
      <c r="AH5"/>
      <c r="AI5"/>
      <c r="AJ5"/>
      <c r="AK5"/>
      <c r="AL5"/>
      <c r="AM5"/>
    </row>
    <row r="6" spans="1:39" ht="11.25" customHeight="1" x14ac:dyDescent="0.25">
      <c r="B6" s="18"/>
      <c r="C6" s="18"/>
      <c r="D6" s="18"/>
      <c r="E6" s="124" t="s">
        <v>61</v>
      </c>
      <c r="F6" s="124"/>
      <c r="G6" s="124"/>
      <c r="H6" s="124"/>
      <c r="I6" s="124"/>
      <c r="J6" s="124"/>
      <c r="K6" s="124"/>
      <c r="L6" s="124"/>
      <c r="M6" s="18"/>
      <c r="AG6"/>
      <c r="AH6"/>
      <c r="AI6"/>
      <c r="AJ6"/>
      <c r="AK6"/>
      <c r="AL6"/>
      <c r="AM6"/>
    </row>
    <row r="7" spans="1:39" ht="11.25" customHeight="1" x14ac:dyDescent="0.25">
      <c r="B7" s="18"/>
      <c r="C7" s="18"/>
      <c r="D7" s="18"/>
      <c r="E7" s="124"/>
      <c r="F7" s="124"/>
      <c r="G7" s="124"/>
      <c r="H7" s="124"/>
      <c r="I7" s="124"/>
      <c r="J7" s="124"/>
      <c r="K7" s="124"/>
      <c r="L7" s="124"/>
      <c r="M7" s="18"/>
      <c r="AG7"/>
      <c r="AH7"/>
      <c r="AI7"/>
      <c r="AJ7"/>
      <c r="AK7"/>
      <c r="AL7"/>
      <c r="AM7"/>
    </row>
    <row r="8" spans="1:39" x14ac:dyDescent="0.25">
      <c r="B8" s="18"/>
      <c r="C8" s="18"/>
      <c r="D8" s="18"/>
      <c r="E8" s="128"/>
      <c r="F8" s="128"/>
      <c r="G8" s="128"/>
      <c r="H8" s="128"/>
      <c r="I8" s="128"/>
      <c r="J8" s="128"/>
      <c r="K8" s="128"/>
      <c r="L8" s="16"/>
      <c r="M8" s="18"/>
      <c r="AG8"/>
      <c r="AH8"/>
      <c r="AI8"/>
      <c r="AJ8"/>
      <c r="AK8"/>
      <c r="AL8"/>
      <c r="AM8"/>
    </row>
    <row r="9" spans="1:39" x14ac:dyDescent="0.25">
      <c r="B9" s="147" t="s">
        <v>3</v>
      </c>
      <c r="C9" s="147"/>
      <c r="D9" s="147"/>
      <c r="E9" s="147"/>
      <c r="F9" s="154" t="s">
        <v>0</v>
      </c>
      <c r="G9" s="155"/>
      <c r="H9" s="156"/>
      <c r="I9" s="20"/>
      <c r="J9" s="20"/>
      <c r="K9" s="19"/>
      <c r="L9" s="21"/>
      <c r="M9" s="18"/>
      <c r="AG9"/>
      <c r="AH9"/>
      <c r="AI9"/>
      <c r="AJ9"/>
      <c r="AK9"/>
      <c r="AL9"/>
      <c r="AM9"/>
    </row>
    <row r="10" spans="1:39" ht="15.75" x14ac:dyDescent="0.25">
      <c r="B10" s="147" t="s">
        <v>4</v>
      </c>
      <c r="C10" s="147"/>
      <c r="D10" s="147"/>
      <c r="E10" s="147"/>
      <c r="F10" s="154" t="s">
        <v>10</v>
      </c>
      <c r="G10" s="155"/>
      <c r="H10" s="156"/>
      <c r="I10" s="20"/>
      <c r="J10" s="20"/>
      <c r="K10" s="33" t="s">
        <v>5</v>
      </c>
      <c r="L10" s="34">
        <v>2026</v>
      </c>
      <c r="M10" s="18"/>
      <c r="AG10"/>
      <c r="AH10"/>
      <c r="AI10"/>
      <c r="AJ10"/>
      <c r="AK10"/>
      <c r="AL10"/>
      <c r="AM10"/>
    </row>
    <row r="11" spans="1:39" x14ac:dyDescent="0.25">
      <c r="B11" s="127" t="s">
        <v>6</v>
      </c>
      <c r="C11" s="127"/>
      <c r="D11" s="127"/>
      <c r="E11" s="127"/>
      <c r="F11" s="148"/>
      <c r="G11" s="149"/>
      <c r="H11" s="150"/>
      <c r="I11" s="20"/>
      <c r="J11" s="19"/>
      <c r="K11" s="151" t="s">
        <v>14</v>
      </c>
      <c r="L11" s="152"/>
      <c r="M11" s="18"/>
      <c r="AG11"/>
      <c r="AH11"/>
      <c r="AI11"/>
      <c r="AJ11"/>
      <c r="AK11"/>
      <c r="AL11"/>
      <c r="AM11"/>
    </row>
    <row r="12" spans="1:39" x14ac:dyDescent="0.25">
      <c r="B12" s="125" t="s">
        <v>85</v>
      </c>
      <c r="C12" s="125"/>
      <c r="D12" s="125"/>
      <c r="E12" s="125"/>
      <c r="F12" s="148"/>
      <c r="G12" s="149"/>
      <c r="H12" s="150"/>
      <c r="I12" s="20"/>
      <c r="J12" s="22"/>
      <c r="K12" s="153"/>
      <c r="L12" s="153"/>
      <c r="M12" s="18"/>
      <c r="AG12"/>
      <c r="AH12"/>
      <c r="AI12"/>
      <c r="AJ12"/>
      <c r="AK12"/>
      <c r="AL12"/>
      <c r="AM12"/>
    </row>
    <row r="13" spans="1:39" ht="15" customHeight="1" x14ac:dyDescent="0.25">
      <c r="B13" s="147" t="s">
        <v>7</v>
      </c>
      <c r="C13" s="147"/>
      <c r="D13" s="147"/>
      <c r="E13" s="147"/>
      <c r="F13" s="148"/>
      <c r="G13" s="149"/>
      <c r="H13" s="150"/>
      <c r="I13" s="20"/>
      <c r="J13" s="141"/>
      <c r="K13" s="141"/>
      <c r="L13" s="26"/>
      <c r="M13" s="27"/>
      <c r="AG13"/>
      <c r="AH13"/>
      <c r="AI13"/>
      <c r="AJ13"/>
      <c r="AK13"/>
      <c r="AL13"/>
      <c r="AM13"/>
    </row>
    <row r="14" spans="1:39" x14ac:dyDescent="0.25">
      <c r="B14" s="18"/>
      <c r="C14" s="18"/>
      <c r="D14" s="18"/>
      <c r="E14" s="23"/>
      <c r="F14" s="24"/>
      <c r="G14" s="24"/>
      <c r="H14" s="24"/>
      <c r="I14" s="24"/>
      <c r="J14" s="24"/>
      <c r="K14" s="25"/>
      <c r="L14" s="24"/>
      <c r="M14" s="18"/>
      <c r="R14" s="5"/>
      <c r="AG14"/>
      <c r="AH14"/>
      <c r="AI14"/>
      <c r="AJ14"/>
      <c r="AK14"/>
      <c r="AL14"/>
      <c r="AM14"/>
    </row>
    <row r="15" spans="1:39" s="7" customFormat="1" ht="18" customHeight="1" x14ac:dyDescent="0.25">
      <c r="A15" s="109" t="s">
        <v>18</v>
      </c>
      <c r="B15" s="109"/>
      <c r="C15" s="109"/>
      <c r="D15" s="109"/>
      <c r="E15" s="109"/>
      <c r="F15" s="109"/>
      <c r="G15" s="109"/>
      <c r="H15" s="109"/>
    </row>
    <row r="16" spans="1:39" s="7" customFormat="1" ht="11.25" customHeight="1" x14ac:dyDescent="0.25">
      <c r="D16" s="8"/>
    </row>
    <row r="17" spans="1:19" s="7" customFormat="1" ht="15" customHeight="1" x14ac:dyDescent="0.25">
      <c r="A17" s="106" t="s">
        <v>19</v>
      </c>
      <c r="B17" s="107"/>
      <c r="C17" s="107"/>
      <c r="D17" s="108"/>
      <c r="E17" s="110" t="s">
        <v>20</v>
      </c>
      <c r="F17" s="111"/>
      <c r="G17" s="9">
        <f>R22</f>
        <v>37</v>
      </c>
    </row>
    <row r="18" spans="1:19" s="7" customFormat="1" ht="14.25" customHeight="1" x14ac:dyDescent="0.25">
      <c r="D18" s="8"/>
    </row>
    <row r="19" spans="1:19" s="38" customFormat="1" ht="36" customHeight="1" x14ac:dyDescent="0.25">
      <c r="A19" s="103" t="s">
        <v>21</v>
      </c>
      <c r="B19" s="104"/>
      <c r="C19" s="105"/>
      <c r="D19" s="35" t="s">
        <v>22</v>
      </c>
      <c r="E19" s="112" t="s">
        <v>23</v>
      </c>
      <c r="F19" s="113"/>
      <c r="G19" s="36" t="s">
        <v>24</v>
      </c>
      <c r="H19" s="36" t="s">
        <v>25</v>
      </c>
      <c r="I19" s="36" t="s">
        <v>26</v>
      </c>
      <c r="J19" s="36" t="s">
        <v>27</v>
      </c>
      <c r="K19" s="36" t="s">
        <v>28</v>
      </c>
      <c r="L19" s="36" t="s">
        <v>29</v>
      </c>
      <c r="M19" s="36" t="s">
        <v>30</v>
      </c>
      <c r="N19" s="36" t="s">
        <v>31</v>
      </c>
      <c r="O19" s="36" t="s">
        <v>32</v>
      </c>
      <c r="P19" s="36" t="s">
        <v>33</v>
      </c>
      <c r="Q19" s="36" t="s">
        <v>34</v>
      </c>
      <c r="R19" s="36" t="s">
        <v>35</v>
      </c>
      <c r="S19" s="37"/>
    </row>
    <row r="20" spans="1:19" s="7" customFormat="1" ht="15" customHeight="1" x14ac:dyDescent="0.25">
      <c r="A20" s="97" t="s">
        <v>36</v>
      </c>
      <c r="B20" s="98"/>
      <c r="C20" s="99"/>
      <c r="D20" s="15" t="s">
        <v>37</v>
      </c>
      <c r="E20" s="114" t="s">
        <v>20</v>
      </c>
      <c r="F20" s="115"/>
      <c r="G20" s="48">
        <v>2</v>
      </c>
      <c r="H20" s="48">
        <v>3</v>
      </c>
      <c r="I20" s="48">
        <v>4</v>
      </c>
      <c r="J20" s="48">
        <v>5</v>
      </c>
      <c r="K20" s="48">
        <v>6</v>
      </c>
      <c r="L20" s="48">
        <v>7</v>
      </c>
      <c r="M20" s="48">
        <v>8</v>
      </c>
      <c r="N20" s="48">
        <v>9</v>
      </c>
      <c r="O20" s="48">
        <v>10</v>
      </c>
      <c r="P20" s="48">
        <v>11</v>
      </c>
      <c r="Q20" s="48">
        <v>12</v>
      </c>
      <c r="R20" s="48">
        <v>13</v>
      </c>
    </row>
    <row r="21" spans="1:19" s="7" customFormat="1" ht="15" customHeight="1" x14ac:dyDescent="0.25">
      <c r="A21" s="100"/>
      <c r="B21" s="101"/>
      <c r="C21" s="102"/>
      <c r="D21" s="15" t="s">
        <v>38</v>
      </c>
      <c r="E21" s="114" t="s">
        <v>20</v>
      </c>
      <c r="F21" s="115"/>
      <c r="G21" s="48">
        <v>14</v>
      </c>
      <c r="H21" s="48">
        <v>15</v>
      </c>
      <c r="I21" s="48">
        <v>16</v>
      </c>
      <c r="J21" s="48">
        <v>17</v>
      </c>
      <c r="K21" s="48">
        <v>18</v>
      </c>
      <c r="L21" s="48">
        <v>19</v>
      </c>
      <c r="M21" s="48">
        <v>20</v>
      </c>
      <c r="N21" s="48">
        <v>21</v>
      </c>
      <c r="O21" s="48">
        <v>22</v>
      </c>
      <c r="P21" s="48">
        <v>23</v>
      </c>
      <c r="Q21" s="48">
        <v>24</v>
      </c>
      <c r="R21" s="48">
        <v>25</v>
      </c>
    </row>
    <row r="22" spans="1:19" s="7" customFormat="1" ht="15" customHeight="1" x14ac:dyDescent="0.25">
      <c r="A22" s="97" t="s">
        <v>39</v>
      </c>
      <c r="B22" s="98"/>
      <c r="C22" s="99"/>
      <c r="D22" s="15" t="s">
        <v>37</v>
      </c>
      <c r="E22" s="114" t="s">
        <v>20</v>
      </c>
      <c r="F22" s="115"/>
      <c r="G22" s="49">
        <v>26</v>
      </c>
      <c r="H22" s="49">
        <v>27</v>
      </c>
      <c r="I22" s="49">
        <v>28</v>
      </c>
      <c r="J22" s="49">
        <v>29</v>
      </c>
      <c r="K22" s="49">
        <v>30</v>
      </c>
      <c r="L22" s="49">
        <v>31</v>
      </c>
      <c r="M22" s="49">
        <v>32</v>
      </c>
      <c r="N22" s="49">
        <v>33</v>
      </c>
      <c r="O22" s="49">
        <v>34</v>
      </c>
      <c r="P22" s="49">
        <v>35</v>
      </c>
      <c r="Q22" s="49">
        <v>36</v>
      </c>
      <c r="R22" s="49">
        <v>37</v>
      </c>
    </row>
    <row r="23" spans="1:19" s="7" customFormat="1" ht="15" customHeight="1" x14ac:dyDescent="0.25">
      <c r="A23" s="100"/>
      <c r="B23" s="101"/>
      <c r="C23" s="102"/>
      <c r="D23" s="15" t="s">
        <v>38</v>
      </c>
      <c r="E23" s="114" t="s">
        <v>20</v>
      </c>
      <c r="F23" s="115"/>
      <c r="G23" s="49">
        <v>38</v>
      </c>
      <c r="H23" s="49">
        <v>39</v>
      </c>
      <c r="I23" s="49">
        <v>40</v>
      </c>
      <c r="J23" s="49">
        <v>41</v>
      </c>
      <c r="K23" s="49">
        <v>42</v>
      </c>
      <c r="L23" s="49">
        <v>43</v>
      </c>
      <c r="M23" s="49">
        <v>44</v>
      </c>
      <c r="N23" s="49">
        <v>45</v>
      </c>
      <c r="O23" s="49">
        <v>46</v>
      </c>
      <c r="P23" s="49">
        <v>47</v>
      </c>
      <c r="Q23" s="49">
        <v>48</v>
      </c>
      <c r="R23" s="49">
        <v>49</v>
      </c>
    </row>
    <row r="24" spans="1:19" s="7" customFormat="1" ht="15" customHeight="1" x14ac:dyDescent="0.25">
      <c r="A24" s="97" t="s">
        <v>40</v>
      </c>
      <c r="B24" s="98"/>
      <c r="C24" s="99"/>
      <c r="D24" s="15" t="s">
        <v>37</v>
      </c>
      <c r="E24" s="114" t="s">
        <v>20</v>
      </c>
      <c r="F24" s="115"/>
      <c r="G24" s="49">
        <v>50</v>
      </c>
      <c r="H24" s="49">
        <v>51</v>
      </c>
      <c r="I24" s="49">
        <v>52</v>
      </c>
      <c r="J24" s="49">
        <v>53</v>
      </c>
      <c r="K24" s="49">
        <v>54</v>
      </c>
      <c r="L24" s="49">
        <v>55</v>
      </c>
      <c r="M24" s="49">
        <v>56</v>
      </c>
      <c r="N24" s="49">
        <v>57</v>
      </c>
      <c r="O24" s="49">
        <v>58</v>
      </c>
      <c r="P24" s="49">
        <v>59</v>
      </c>
      <c r="Q24" s="49">
        <v>60</v>
      </c>
      <c r="R24" s="49">
        <v>61</v>
      </c>
    </row>
    <row r="25" spans="1:19" s="7" customFormat="1" ht="15" customHeight="1" x14ac:dyDescent="0.25">
      <c r="A25" s="100"/>
      <c r="B25" s="101"/>
      <c r="C25" s="102"/>
      <c r="D25" s="15" t="s">
        <v>38</v>
      </c>
      <c r="E25" s="114" t="s">
        <v>20</v>
      </c>
      <c r="F25" s="115"/>
      <c r="G25" s="49">
        <v>62</v>
      </c>
      <c r="H25" s="49">
        <v>63</v>
      </c>
      <c r="I25" s="49">
        <v>64</v>
      </c>
      <c r="J25" s="49">
        <v>65</v>
      </c>
      <c r="K25" s="49">
        <v>66</v>
      </c>
      <c r="L25" s="49">
        <v>67</v>
      </c>
      <c r="M25" s="49">
        <v>68</v>
      </c>
      <c r="N25" s="49">
        <v>69</v>
      </c>
      <c r="O25" s="49">
        <v>70</v>
      </c>
      <c r="P25" s="49">
        <v>71</v>
      </c>
      <c r="Q25" s="49">
        <v>72</v>
      </c>
      <c r="R25" s="49">
        <v>73</v>
      </c>
    </row>
    <row r="26" spans="1:19" s="7" customFormat="1" ht="15" customHeight="1" x14ac:dyDescent="0.25">
      <c r="A26" s="97" t="s">
        <v>41</v>
      </c>
      <c r="B26" s="98"/>
      <c r="C26" s="99"/>
      <c r="D26" s="15" t="s">
        <v>37</v>
      </c>
      <c r="E26" s="114" t="s">
        <v>20</v>
      </c>
      <c r="F26" s="115"/>
      <c r="G26" s="14">
        <v>74</v>
      </c>
      <c r="H26" s="14">
        <v>75</v>
      </c>
      <c r="I26" s="14">
        <v>76</v>
      </c>
      <c r="J26" s="14">
        <v>77</v>
      </c>
      <c r="K26" s="14">
        <v>78</v>
      </c>
      <c r="L26" s="14">
        <v>79</v>
      </c>
      <c r="M26" s="14">
        <v>80</v>
      </c>
      <c r="N26" s="14">
        <v>81</v>
      </c>
      <c r="O26" s="14">
        <v>82</v>
      </c>
      <c r="P26" s="14">
        <v>83</v>
      </c>
      <c r="Q26" s="14">
        <v>84</v>
      </c>
      <c r="R26" s="14">
        <v>85</v>
      </c>
    </row>
    <row r="27" spans="1:19" s="7" customFormat="1" ht="15" customHeight="1" x14ac:dyDescent="0.25">
      <c r="A27" s="100"/>
      <c r="B27" s="101"/>
      <c r="C27" s="102"/>
      <c r="D27" s="15" t="s">
        <v>38</v>
      </c>
      <c r="E27" s="114" t="s">
        <v>20</v>
      </c>
      <c r="F27" s="115"/>
      <c r="G27" s="14">
        <v>86</v>
      </c>
      <c r="H27" s="14">
        <v>87</v>
      </c>
      <c r="I27" s="14">
        <v>88</v>
      </c>
      <c r="J27" s="14">
        <v>89</v>
      </c>
      <c r="K27" s="14">
        <v>90</v>
      </c>
      <c r="L27" s="14">
        <v>91</v>
      </c>
      <c r="M27" s="14">
        <v>92</v>
      </c>
      <c r="N27" s="14">
        <v>93</v>
      </c>
      <c r="O27" s="14">
        <v>94</v>
      </c>
      <c r="P27" s="14">
        <v>95</v>
      </c>
      <c r="Q27" s="14">
        <v>96</v>
      </c>
      <c r="R27" s="14">
        <v>97</v>
      </c>
    </row>
    <row r="28" spans="1:19" s="7" customFormat="1" ht="15" customHeight="1" x14ac:dyDescent="0.25">
      <c r="A28" s="97" t="s">
        <v>42</v>
      </c>
      <c r="B28" s="98"/>
      <c r="C28" s="99"/>
      <c r="D28" s="15" t="s">
        <v>37</v>
      </c>
      <c r="E28" s="114" t="s">
        <v>20</v>
      </c>
      <c r="F28" s="115"/>
      <c r="G28" s="14">
        <v>98</v>
      </c>
      <c r="H28" s="14">
        <v>99</v>
      </c>
      <c r="I28" s="14">
        <v>100</v>
      </c>
      <c r="J28" s="14">
        <v>101</v>
      </c>
      <c r="K28" s="14">
        <v>102</v>
      </c>
      <c r="L28" s="14">
        <v>103</v>
      </c>
      <c r="M28" s="14">
        <v>104</v>
      </c>
      <c r="N28" s="14">
        <v>105</v>
      </c>
      <c r="O28" s="14">
        <v>106</v>
      </c>
      <c r="P28" s="14">
        <v>107</v>
      </c>
      <c r="Q28" s="14">
        <v>108</v>
      </c>
      <c r="R28" s="14">
        <v>109</v>
      </c>
    </row>
    <row r="29" spans="1:19" s="7" customFormat="1" ht="15" customHeight="1" x14ac:dyDescent="0.25">
      <c r="A29" s="100"/>
      <c r="B29" s="101"/>
      <c r="C29" s="102"/>
      <c r="D29" s="15" t="s">
        <v>38</v>
      </c>
      <c r="E29" s="114" t="s">
        <v>20</v>
      </c>
      <c r="F29" s="115"/>
      <c r="G29" s="14">
        <v>110</v>
      </c>
      <c r="H29" s="14">
        <v>111</v>
      </c>
      <c r="I29" s="14">
        <v>112</v>
      </c>
      <c r="J29" s="14">
        <v>113</v>
      </c>
      <c r="K29" s="14">
        <v>114</v>
      </c>
      <c r="L29" s="14">
        <v>115</v>
      </c>
      <c r="M29" s="14">
        <v>116</v>
      </c>
      <c r="N29" s="14">
        <v>117</v>
      </c>
      <c r="O29" s="14">
        <v>118</v>
      </c>
      <c r="P29" s="14">
        <v>119</v>
      </c>
      <c r="Q29" s="14">
        <v>120</v>
      </c>
      <c r="R29" s="14">
        <v>121</v>
      </c>
    </row>
    <row r="30" spans="1:19" s="7" customFormat="1" ht="15" customHeight="1" x14ac:dyDescent="0.25">
      <c r="A30" s="97" t="s">
        <v>43</v>
      </c>
      <c r="B30" s="98"/>
      <c r="C30" s="99"/>
      <c r="D30" s="15" t="s">
        <v>37</v>
      </c>
      <c r="E30" s="114" t="s">
        <v>20</v>
      </c>
      <c r="F30" s="115"/>
      <c r="G30" s="14">
        <v>122</v>
      </c>
      <c r="H30" s="14">
        <v>123</v>
      </c>
      <c r="I30" s="14">
        <v>124</v>
      </c>
      <c r="J30" s="14">
        <v>125</v>
      </c>
      <c r="K30" s="14">
        <v>126</v>
      </c>
      <c r="L30" s="14">
        <v>127</v>
      </c>
      <c r="M30" s="14">
        <v>128</v>
      </c>
      <c r="N30" s="14">
        <v>129</v>
      </c>
      <c r="O30" s="14">
        <v>130</v>
      </c>
      <c r="P30" s="14">
        <v>131</v>
      </c>
      <c r="Q30" s="14">
        <v>132</v>
      </c>
      <c r="R30" s="14">
        <v>133</v>
      </c>
    </row>
    <row r="31" spans="1:19" s="7" customFormat="1" ht="15" customHeight="1" x14ac:dyDescent="0.25">
      <c r="A31" s="100"/>
      <c r="B31" s="101"/>
      <c r="C31" s="102"/>
      <c r="D31" s="15" t="s">
        <v>38</v>
      </c>
      <c r="E31" s="114" t="s">
        <v>20</v>
      </c>
      <c r="F31" s="115"/>
      <c r="G31" s="14">
        <v>134</v>
      </c>
      <c r="H31" s="14">
        <v>135</v>
      </c>
      <c r="I31" s="14">
        <v>136</v>
      </c>
      <c r="J31" s="14">
        <v>137</v>
      </c>
      <c r="K31" s="14">
        <v>138</v>
      </c>
      <c r="L31" s="14">
        <v>139</v>
      </c>
      <c r="M31" s="14">
        <v>140</v>
      </c>
      <c r="N31" s="14">
        <v>141</v>
      </c>
      <c r="O31" s="14">
        <v>142</v>
      </c>
      <c r="P31" s="14">
        <v>143</v>
      </c>
      <c r="Q31" s="14">
        <v>144</v>
      </c>
      <c r="R31" s="14">
        <v>145</v>
      </c>
    </row>
    <row r="32" spans="1:19" s="7" customFormat="1" ht="15" customHeight="1" x14ac:dyDescent="0.25">
      <c r="A32" s="97" t="s">
        <v>44</v>
      </c>
      <c r="B32" s="98"/>
      <c r="C32" s="99"/>
      <c r="D32" s="15" t="s">
        <v>37</v>
      </c>
      <c r="E32" s="114" t="s">
        <v>20</v>
      </c>
      <c r="F32" s="115"/>
      <c r="G32" s="14">
        <v>146</v>
      </c>
      <c r="H32" s="14">
        <v>147</v>
      </c>
      <c r="I32" s="14">
        <v>148</v>
      </c>
      <c r="J32" s="14">
        <v>149</v>
      </c>
      <c r="K32" s="14">
        <v>150</v>
      </c>
      <c r="L32" s="14">
        <v>151</v>
      </c>
      <c r="M32" s="14">
        <v>152</v>
      </c>
      <c r="N32" s="14">
        <v>153</v>
      </c>
      <c r="O32" s="14">
        <v>154</v>
      </c>
      <c r="P32" s="14">
        <v>155</v>
      </c>
      <c r="Q32" s="14">
        <v>156</v>
      </c>
      <c r="R32" s="14">
        <v>157</v>
      </c>
    </row>
    <row r="33" spans="1:19" s="7" customFormat="1" ht="15" customHeight="1" x14ac:dyDescent="0.25">
      <c r="A33" s="100"/>
      <c r="B33" s="101"/>
      <c r="C33" s="102"/>
      <c r="D33" s="15" t="s">
        <v>38</v>
      </c>
      <c r="E33" s="114" t="s">
        <v>20</v>
      </c>
      <c r="F33" s="115"/>
      <c r="G33" s="14">
        <v>158</v>
      </c>
      <c r="H33" s="14">
        <v>159</v>
      </c>
      <c r="I33" s="14">
        <v>160</v>
      </c>
      <c r="J33" s="14">
        <v>161</v>
      </c>
      <c r="K33" s="14">
        <v>162</v>
      </c>
      <c r="L33" s="14">
        <v>163</v>
      </c>
      <c r="M33" s="14">
        <v>164</v>
      </c>
      <c r="N33" s="14">
        <v>165</v>
      </c>
      <c r="O33" s="14">
        <v>166</v>
      </c>
      <c r="P33" s="14">
        <v>167</v>
      </c>
      <c r="Q33" s="14">
        <v>168</v>
      </c>
      <c r="R33" s="14">
        <v>169</v>
      </c>
    </row>
    <row r="34" spans="1:19" s="7" customFormat="1" ht="19.5" customHeight="1" x14ac:dyDescent="0.25">
      <c r="D34" s="8"/>
    </row>
    <row r="35" spans="1:19" s="7" customFormat="1" ht="18" customHeight="1" x14ac:dyDescent="0.25">
      <c r="A35" s="109" t="s">
        <v>45</v>
      </c>
      <c r="B35" s="109"/>
      <c r="C35" s="109"/>
      <c r="D35" s="109"/>
      <c r="E35" s="109"/>
      <c r="F35" s="109"/>
      <c r="G35" s="109"/>
      <c r="H35" s="109"/>
    </row>
    <row r="36" spans="1:19" s="7" customFormat="1" ht="12" customHeight="1" x14ac:dyDescent="0.25">
      <c r="D36" s="8"/>
    </row>
    <row r="37" spans="1:19" s="7" customFormat="1" ht="15" customHeight="1" x14ac:dyDescent="0.25">
      <c r="A37" s="106" t="s">
        <v>19</v>
      </c>
      <c r="B37" s="107"/>
      <c r="C37" s="107"/>
      <c r="D37" s="108"/>
      <c r="E37" s="110" t="s">
        <v>46</v>
      </c>
      <c r="F37" s="111"/>
      <c r="G37" s="9">
        <f>SUM(R40:R51)</f>
        <v>2964</v>
      </c>
    </row>
    <row r="38" spans="1:19" s="7" customFormat="1" ht="12.75" customHeight="1" x14ac:dyDescent="0.25">
      <c r="D38" s="8"/>
    </row>
    <row r="39" spans="1:19" s="38" customFormat="1" ht="36" customHeight="1" x14ac:dyDescent="0.25">
      <c r="A39" s="103" t="s">
        <v>21</v>
      </c>
      <c r="B39" s="104"/>
      <c r="C39" s="105"/>
      <c r="D39" s="35" t="s">
        <v>22</v>
      </c>
      <c r="E39" s="112" t="s">
        <v>23</v>
      </c>
      <c r="F39" s="113"/>
      <c r="G39" s="36" t="s">
        <v>24</v>
      </c>
      <c r="H39" s="36" t="s">
        <v>25</v>
      </c>
      <c r="I39" s="36" t="s">
        <v>26</v>
      </c>
      <c r="J39" s="36" t="s">
        <v>27</v>
      </c>
      <c r="K39" s="36" t="s">
        <v>28</v>
      </c>
      <c r="L39" s="36" t="s">
        <v>29</v>
      </c>
      <c r="M39" s="36" t="s">
        <v>30</v>
      </c>
      <c r="N39" s="36" t="s">
        <v>31</v>
      </c>
      <c r="O39" s="36" t="s">
        <v>32</v>
      </c>
      <c r="P39" s="36" t="s">
        <v>33</v>
      </c>
      <c r="Q39" s="36" t="s">
        <v>34</v>
      </c>
      <c r="R39" s="36" t="s">
        <v>35</v>
      </c>
      <c r="S39" s="37"/>
    </row>
    <row r="40" spans="1:19" s="7" customFormat="1" ht="15" customHeight="1" x14ac:dyDescent="0.25">
      <c r="A40" s="97" t="s">
        <v>47</v>
      </c>
      <c r="B40" s="98"/>
      <c r="C40" s="99"/>
      <c r="D40" s="15" t="s">
        <v>37</v>
      </c>
      <c r="E40" s="114" t="s">
        <v>48</v>
      </c>
      <c r="F40" s="115"/>
      <c r="G40" s="48">
        <v>170</v>
      </c>
      <c r="H40" s="48">
        <v>171</v>
      </c>
      <c r="I40" s="48">
        <v>172</v>
      </c>
      <c r="J40" s="48">
        <v>173</v>
      </c>
      <c r="K40" s="48">
        <v>174</v>
      </c>
      <c r="L40" s="48">
        <v>175</v>
      </c>
      <c r="M40" s="48">
        <v>176</v>
      </c>
      <c r="N40" s="48">
        <v>177</v>
      </c>
      <c r="O40" s="48">
        <v>178</v>
      </c>
      <c r="P40" s="48">
        <v>179</v>
      </c>
      <c r="Q40" s="48">
        <v>180</v>
      </c>
      <c r="R40" s="48">
        <v>181</v>
      </c>
    </row>
    <row r="41" spans="1:19" s="7" customFormat="1" ht="15" customHeight="1" x14ac:dyDescent="0.25">
      <c r="A41" s="100"/>
      <c r="B41" s="101"/>
      <c r="C41" s="102"/>
      <c r="D41" s="15" t="s">
        <v>38</v>
      </c>
      <c r="E41" s="114" t="s">
        <v>48</v>
      </c>
      <c r="F41" s="115"/>
      <c r="G41" s="48">
        <v>182</v>
      </c>
      <c r="H41" s="48">
        <v>183</v>
      </c>
      <c r="I41" s="48">
        <v>184</v>
      </c>
      <c r="J41" s="48">
        <v>185</v>
      </c>
      <c r="K41" s="48">
        <v>186</v>
      </c>
      <c r="L41" s="48">
        <v>187</v>
      </c>
      <c r="M41" s="48">
        <v>188</v>
      </c>
      <c r="N41" s="48">
        <v>189</v>
      </c>
      <c r="O41" s="48">
        <v>190</v>
      </c>
      <c r="P41" s="48">
        <v>191</v>
      </c>
      <c r="Q41" s="48">
        <v>192</v>
      </c>
      <c r="R41" s="48">
        <v>193</v>
      </c>
    </row>
    <row r="42" spans="1:19" s="7" customFormat="1" ht="15" customHeight="1" x14ac:dyDescent="0.25">
      <c r="A42" s="97" t="s">
        <v>49</v>
      </c>
      <c r="B42" s="98"/>
      <c r="C42" s="99"/>
      <c r="D42" s="15" t="s">
        <v>37</v>
      </c>
      <c r="E42" s="114" t="s">
        <v>48</v>
      </c>
      <c r="F42" s="115"/>
      <c r="G42" s="48">
        <v>194</v>
      </c>
      <c r="H42" s="48">
        <v>195</v>
      </c>
      <c r="I42" s="48">
        <v>196</v>
      </c>
      <c r="J42" s="48">
        <v>197</v>
      </c>
      <c r="K42" s="48">
        <v>198</v>
      </c>
      <c r="L42" s="48">
        <v>199</v>
      </c>
      <c r="M42" s="48">
        <v>200</v>
      </c>
      <c r="N42" s="48">
        <v>201</v>
      </c>
      <c r="O42" s="48">
        <v>202</v>
      </c>
      <c r="P42" s="48">
        <v>203</v>
      </c>
      <c r="Q42" s="48">
        <v>204</v>
      </c>
      <c r="R42" s="48">
        <v>205</v>
      </c>
    </row>
    <row r="43" spans="1:19" s="7" customFormat="1" ht="15" customHeight="1" x14ac:dyDescent="0.25">
      <c r="A43" s="100"/>
      <c r="B43" s="101"/>
      <c r="C43" s="102"/>
      <c r="D43" s="15" t="s">
        <v>38</v>
      </c>
      <c r="E43" s="114" t="s">
        <v>48</v>
      </c>
      <c r="F43" s="115"/>
      <c r="G43" s="48">
        <v>206</v>
      </c>
      <c r="H43" s="48">
        <v>207</v>
      </c>
      <c r="I43" s="48">
        <v>208</v>
      </c>
      <c r="J43" s="48">
        <v>209</v>
      </c>
      <c r="K43" s="48">
        <v>210</v>
      </c>
      <c r="L43" s="48">
        <v>211</v>
      </c>
      <c r="M43" s="48">
        <v>212</v>
      </c>
      <c r="N43" s="48">
        <v>213</v>
      </c>
      <c r="O43" s="48">
        <v>214</v>
      </c>
      <c r="P43" s="48">
        <v>215</v>
      </c>
      <c r="Q43" s="48">
        <v>216</v>
      </c>
      <c r="R43" s="48">
        <v>217</v>
      </c>
    </row>
    <row r="44" spans="1:19" s="7" customFormat="1" ht="15" customHeight="1" x14ac:dyDescent="0.25">
      <c r="A44" s="97" t="s">
        <v>50</v>
      </c>
      <c r="B44" s="98"/>
      <c r="C44" s="99"/>
      <c r="D44" s="15" t="s">
        <v>37</v>
      </c>
      <c r="E44" s="114" t="s">
        <v>48</v>
      </c>
      <c r="F44" s="115"/>
      <c r="G44" s="48">
        <v>218</v>
      </c>
      <c r="H44" s="48">
        <v>219</v>
      </c>
      <c r="I44" s="48">
        <v>220</v>
      </c>
      <c r="J44" s="48">
        <v>221</v>
      </c>
      <c r="K44" s="48">
        <v>222</v>
      </c>
      <c r="L44" s="48">
        <v>223</v>
      </c>
      <c r="M44" s="48">
        <v>224</v>
      </c>
      <c r="N44" s="48">
        <v>225</v>
      </c>
      <c r="O44" s="48">
        <v>226</v>
      </c>
      <c r="P44" s="48">
        <v>227</v>
      </c>
      <c r="Q44" s="48">
        <v>228</v>
      </c>
      <c r="R44" s="48">
        <v>229</v>
      </c>
    </row>
    <row r="45" spans="1:19" s="7" customFormat="1" ht="15" customHeight="1" x14ac:dyDescent="0.25">
      <c r="A45" s="100"/>
      <c r="B45" s="101"/>
      <c r="C45" s="102"/>
      <c r="D45" s="15" t="s">
        <v>38</v>
      </c>
      <c r="E45" s="114" t="s">
        <v>48</v>
      </c>
      <c r="F45" s="115"/>
      <c r="G45" s="48">
        <v>230</v>
      </c>
      <c r="H45" s="48">
        <v>231</v>
      </c>
      <c r="I45" s="48">
        <v>232</v>
      </c>
      <c r="J45" s="48">
        <v>233</v>
      </c>
      <c r="K45" s="48">
        <v>234</v>
      </c>
      <c r="L45" s="48">
        <v>235</v>
      </c>
      <c r="M45" s="48">
        <v>236</v>
      </c>
      <c r="N45" s="48">
        <v>237</v>
      </c>
      <c r="O45" s="48">
        <v>238</v>
      </c>
      <c r="P45" s="48">
        <v>239</v>
      </c>
      <c r="Q45" s="48">
        <v>240</v>
      </c>
      <c r="R45" s="48">
        <v>241</v>
      </c>
    </row>
    <row r="46" spans="1:19" s="7" customFormat="1" ht="15" customHeight="1" x14ac:dyDescent="0.25">
      <c r="A46" s="97" t="s">
        <v>51</v>
      </c>
      <c r="B46" s="98"/>
      <c r="C46" s="99"/>
      <c r="D46" s="15" t="s">
        <v>37</v>
      </c>
      <c r="E46" s="114" t="s">
        <v>48</v>
      </c>
      <c r="F46" s="115"/>
      <c r="G46" s="48">
        <v>242</v>
      </c>
      <c r="H46" s="48">
        <v>243</v>
      </c>
      <c r="I46" s="48">
        <v>244</v>
      </c>
      <c r="J46" s="48">
        <v>245</v>
      </c>
      <c r="K46" s="48">
        <v>246</v>
      </c>
      <c r="L46" s="48">
        <v>247</v>
      </c>
      <c r="M46" s="48">
        <v>248</v>
      </c>
      <c r="N46" s="48">
        <v>249</v>
      </c>
      <c r="O46" s="48">
        <v>250</v>
      </c>
      <c r="P46" s="48">
        <v>251</v>
      </c>
      <c r="Q46" s="48">
        <v>252</v>
      </c>
      <c r="R46" s="48">
        <v>253</v>
      </c>
    </row>
    <row r="47" spans="1:19" s="7" customFormat="1" ht="15" customHeight="1" x14ac:dyDescent="0.25">
      <c r="A47" s="100"/>
      <c r="B47" s="101"/>
      <c r="C47" s="102"/>
      <c r="D47" s="15" t="s">
        <v>38</v>
      </c>
      <c r="E47" s="114" t="s">
        <v>48</v>
      </c>
      <c r="F47" s="115"/>
      <c r="G47" s="48">
        <v>254</v>
      </c>
      <c r="H47" s="48">
        <v>255</v>
      </c>
      <c r="I47" s="48">
        <v>256</v>
      </c>
      <c r="J47" s="48">
        <v>257</v>
      </c>
      <c r="K47" s="48">
        <v>258</v>
      </c>
      <c r="L47" s="48">
        <v>259</v>
      </c>
      <c r="M47" s="48">
        <v>260</v>
      </c>
      <c r="N47" s="48">
        <v>261</v>
      </c>
      <c r="O47" s="48">
        <v>262</v>
      </c>
      <c r="P47" s="48">
        <v>263</v>
      </c>
      <c r="Q47" s="48">
        <v>264</v>
      </c>
      <c r="R47" s="48">
        <v>265</v>
      </c>
    </row>
    <row r="48" spans="1:19" s="7" customFormat="1" ht="15" customHeight="1" x14ac:dyDescent="0.25">
      <c r="A48" s="97" t="s">
        <v>52</v>
      </c>
      <c r="B48" s="98"/>
      <c r="C48" s="99"/>
      <c r="D48" s="15" t="s">
        <v>37</v>
      </c>
      <c r="E48" s="114" t="s">
        <v>48</v>
      </c>
      <c r="F48" s="115"/>
      <c r="G48" s="48">
        <v>266</v>
      </c>
      <c r="H48" s="48">
        <v>267</v>
      </c>
      <c r="I48" s="48">
        <v>268</v>
      </c>
      <c r="J48" s="48">
        <v>269</v>
      </c>
      <c r="K48" s="48">
        <v>270</v>
      </c>
      <c r="L48" s="48">
        <v>271</v>
      </c>
      <c r="M48" s="48">
        <v>272</v>
      </c>
      <c r="N48" s="48">
        <v>273</v>
      </c>
      <c r="O48" s="48">
        <v>274</v>
      </c>
      <c r="P48" s="48">
        <v>275</v>
      </c>
      <c r="Q48" s="48">
        <v>276</v>
      </c>
      <c r="R48" s="48">
        <v>277</v>
      </c>
    </row>
    <row r="49" spans="1:19" s="7" customFormat="1" ht="15" customHeight="1" x14ac:dyDescent="0.25">
      <c r="A49" s="100"/>
      <c r="B49" s="101"/>
      <c r="C49" s="102"/>
      <c r="D49" s="15" t="s">
        <v>38</v>
      </c>
      <c r="E49" s="114" t="s">
        <v>48</v>
      </c>
      <c r="F49" s="115"/>
      <c r="G49" s="14">
        <v>278</v>
      </c>
      <c r="H49" s="14">
        <v>279</v>
      </c>
      <c r="I49" s="14">
        <v>280</v>
      </c>
      <c r="J49" s="14">
        <v>281</v>
      </c>
      <c r="K49" s="14">
        <v>282</v>
      </c>
      <c r="L49" s="14">
        <v>283</v>
      </c>
      <c r="M49" s="14">
        <v>284</v>
      </c>
      <c r="N49" s="14">
        <v>285</v>
      </c>
      <c r="O49" s="14">
        <v>286</v>
      </c>
      <c r="P49" s="14">
        <v>287</v>
      </c>
      <c r="Q49" s="14">
        <v>288</v>
      </c>
      <c r="R49" s="14">
        <v>289</v>
      </c>
    </row>
    <row r="50" spans="1:19" s="7" customFormat="1" ht="15" customHeight="1" x14ac:dyDescent="0.25">
      <c r="A50" s="97" t="s">
        <v>53</v>
      </c>
      <c r="B50" s="98"/>
      <c r="C50" s="99"/>
      <c r="D50" s="15" t="s">
        <v>37</v>
      </c>
      <c r="E50" s="114" t="s">
        <v>48</v>
      </c>
      <c r="F50" s="115"/>
      <c r="G50" s="14">
        <v>290</v>
      </c>
      <c r="H50" s="14">
        <v>291</v>
      </c>
      <c r="I50" s="14">
        <v>292</v>
      </c>
      <c r="J50" s="14">
        <v>293</v>
      </c>
      <c r="K50" s="14">
        <v>294</v>
      </c>
      <c r="L50" s="14">
        <v>295</v>
      </c>
      <c r="M50" s="14">
        <v>296</v>
      </c>
      <c r="N50" s="14">
        <v>297</v>
      </c>
      <c r="O50" s="14">
        <v>298</v>
      </c>
      <c r="P50" s="14">
        <v>299</v>
      </c>
      <c r="Q50" s="14">
        <v>300</v>
      </c>
      <c r="R50" s="14">
        <v>301</v>
      </c>
    </row>
    <row r="51" spans="1:19" s="7" customFormat="1" ht="15" customHeight="1" x14ac:dyDescent="0.25">
      <c r="A51" s="100"/>
      <c r="B51" s="101"/>
      <c r="C51" s="102"/>
      <c r="D51" s="15" t="s">
        <v>38</v>
      </c>
      <c r="E51" s="114" t="s">
        <v>48</v>
      </c>
      <c r="F51" s="115"/>
      <c r="G51" s="14">
        <v>302</v>
      </c>
      <c r="H51" s="14">
        <v>303</v>
      </c>
      <c r="I51" s="14">
        <v>304</v>
      </c>
      <c r="J51" s="14">
        <v>305</v>
      </c>
      <c r="K51" s="14">
        <v>306</v>
      </c>
      <c r="L51" s="14">
        <v>307</v>
      </c>
      <c r="M51" s="14">
        <v>308</v>
      </c>
      <c r="N51" s="14">
        <v>309</v>
      </c>
      <c r="O51" s="14">
        <v>310</v>
      </c>
      <c r="P51" s="14">
        <v>311</v>
      </c>
      <c r="Q51" s="14">
        <v>312</v>
      </c>
      <c r="R51" s="14">
        <v>313</v>
      </c>
    </row>
    <row r="52" spans="1:19" s="7" customFormat="1" ht="18" customHeight="1" x14ac:dyDescent="0.25">
      <c r="D52" s="8"/>
    </row>
    <row r="53" spans="1:19" s="7" customFormat="1" ht="18" customHeight="1" x14ac:dyDescent="0.25">
      <c r="A53" s="109" t="s">
        <v>54</v>
      </c>
      <c r="B53" s="109"/>
      <c r="C53" s="109"/>
      <c r="D53" s="109"/>
      <c r="E53" s="109"/>
      <c r="F53" s="109"/>
      <c r="G53" s="109"/>
      <c r="H53" s="109"/>
    </row>
    <row r="54" spans="1:19" s="7" customFormat="1" ht="9.75" customHeight="1" x14ac:dyDescent="0.25">
      <c r="D54" s="8"/>
    </row>
    <row r="55" spans="1:19" s="7" customFormat="1" ht="15" customHeight="1" x14ac:dyDescent="0.25">
      <c r="A55" s="106" t="s">
        <v>19</v>
      </c>
      <c r="B55" s="107"/>
      <c r="C55" s="107"/>
      <c r="D55" s="108"/>
      <c r="E55" s="110" t="s">
        <v>46</v>
      </c>
      <c r="F55" s="111"/>
      <c r="G55" s="9">
        <f>SUM(R58:R69)</f>
        <v>4692</v>
      </c>
    </row>
    <row r="56" spans="1:19" s="7" customFormat="1" ht="12" customHeight="1" x14ac:dyDescent="0.25">
      <c r="D56" s="8"/>
    </row>
    <row r="57" spans="1:19" s="13" customFormat="1" ht="36" customHeight="1" x14ac:dyDescent="0.25">
      <c r="A57" s="142" t="s">
        <v>21</v>
      </c>
      <c r="B57" s="143"/>
      <c r="C57" s="144"/>
      <c r="D57" s="10" t="s">
        <v>22</v>
      </c>
      <c r="E57" s="145" t="s">
        <v>23</v>
      </c>
      <c r="F57" s="146"/>
      <c r="G57" s="11" t="s">
        <v>24</v>
      </c>
      <c r="H57" s="11" t="s">
        <v>25</v>
      </c>
      <c r="I57" s="11" t="s">
        <v>26</v>
      </c>
      <c r="J57" s="11" t="s">
        <v>27</v>
      </c>
      <c r="K57" s="11" t="s">
        <v>28</v>
      </c>
      <c r="L57" s="11" t="s">
        <v>29</v>
      </c>
      <c r="M57" s="11" t="s">
        <v>30</v>
      </c>
      <c r="N57" s="11" t="s">
        <v>31</v>
      </c>
      <c r="O57" s="11" t="s">
        <v>32</v>
      </c>
      <c r="P57" s="11" t="s">
        <v>33</v>
      </c>
      <c r="Q57" s="11" t="s">
        <v>34</v>
      </c>
      <c r="R57" s="11" t="s">
        <v>35</v>
      </c>
      <c r="S57" s="12"/>
    </row>
    <row r="58" spans="1:19" s="7" customFormat="1" ht="15" customHeight="1" x14ac:dyDescent="0.25">
      <c r="A58" s="116" t="s">
        <v>55</v>
      </c>
      <c r="B58" s="117"/>
      <c r="C58" s="118"/>
      <c r="D58" s="15" t="s">
        <v>37</v>
      </c>
      <c r="E58" s="114" t="s">
        <v>48</v>
      </c>
      <c r="F58" s="115"/>
      <c r="G58" s="14">
        <v>314</v>
      </c>
      <c r="H58" s="14">
        <v>315</v>
      </c>
      <c r="I58" s="14">
        <v>316</v>
      </c>
      <c r="J58" s="14">
        <v>317</v>
      </c>
      <c r="K58" s="14">
        <v>318</v>
      </c>
      <c r="L58" s="14">
        <v>319</v>
      </c>
      <c r="M58" s="14">
        <v>320</v>
      </c>
      <c r="N58" s="14">
        <v>321</v>
      </c>
      <c r="O58" s="14">
        <v>322</v>
      </c>
      <c r="P58" s="14">
        <v>323</v>
      </c>
      <c r="Q58" s="14">
        <v>324</v>
      </c>
      <c r="R58" s="14">
        <v>325</v>
      </c>
    </row>
    <row r="59" spans="1:19" s="7" customFormat="1" ht="15" customHeight="1" x14ac:dyDescent="0.25">
      <c r="A59" s="119"/>
      <c r="B59" s="120"/>
      <c r="C59" s="121"/>
      <c r="D59" s="15" t="s">
        <v>38</v>
      </c>
      <c r="E59" s="114" t="s">
        <v>48</v>
      </c>
      <c r="F59" s="115"/>
      <c r="G59" s="14">
        <v>326</v>
      </c>
      <c r="H59" s="14">
        <v>327</v>
      </c>
      <c r="I59" s="14">
        <v>328</v>
      </c>
      <c r="J59" s="14">
        <v>329</v>
      </c>
      <c r="K59" s="14">
        <v>330</v>
      </c>
      <c r="L59" s="14">
        <v>331</v>
      </c>
      <c r="M59" s="14">
        <v>332</v>
      </c>
      <c r="N59" s="14">
        <v>333</v>
      </c>
      <c r="O59" s="14">
        <v>334</v>
      </c>
      <c r="P59" s="14">
        <v>335</v>
      </c>
      <c r="Q59" s="14">
        <v>336</v>
      </c>
      <c r="R59" s="14">
        <v>337</v>
      </c>
    </row>
    <row r="60" spans="1:19" s="7" customFormat="1" ht="15" customHeight="1" x14ac:dyDescent="0.25">
      <c r="A60" s="116" t="s">
        <v>56</v>
      </c>
      <c r="B60" s="117"/>
      <c r="C60" s="118"/>
      <c r="D60" s="15" t="s">
        <v>37</v>
      </c>
      <c r="E60" s="114" t="s">
        <v>48</v>
      </c>
      <c r="F60" s="115"/>
      <c r="G60" s="14">
        <v>338</v>
      </c>
      <c r="H60" s="14">
        <v>339</v>
      </c>
      <c r="I60" s="14">
        <v>340</v>
      </c>
      <c r="J60" s="14">
        <v>341</v>
      </c>
      <c r="K60" s="14">
        <v>342</v>
      </c>
      <c r="L60" s="14">
        <v>343</v>
      </c>
      <c r="M60" s="14">
        <v>344</v>
      </c>
      <c r="N60" s="14">
        <v>345</v>
      </c>
      <c r="O60" s="14">
        <v>346</v>
      </c>
      <c r="P60" s="14">
        <v>347</v>
      </c>
      <c r="Q60" s="14">
        <v>348</v>
      </c>
      <c r="R60" s="14">
        <v>349</v>
      </c>
    </row>
    <row r="61" spans="1:19" s="7" customFormat="1" ht="15" customHeight="1" x14ac:dyDescent="0.25">
      <c r="A61" s="119"/>
      <c r="B61" s="120"/>
      <c r="C61" s="121"/>
      <c r="D61" s="15" t="s">
        <v>38</v>
      </c>
      <c r="E61" s="114" t="s">
        <v>48</v>
      </c>
      <c r="F61" s="115"/>
      <c r="G61" s="14">
        <v>350</v>
      </c>
      <c r="H61" s="14">
        <v>351</v>
      </c>
      <c r="I61" s="14">
        <v>352</v>
      </c>
      <c r="J61" s="14">
        <v>353</v>
      </c>
      <c r="K61" s="14">
        <v>354</v>
      </c>
      <c r="L61" s="14">
        <v>355</v>
      </c>
      <c r="M61" s="14">
        <v>356</v>
      </c>
      <c r="N61" s="14">
        <v>357</v>
      </c>
      <c r="O61" s="14">
        <v>358</v>
      </c>
      <c r="P61" s="14">
        <v>359</v>
      </c>
      <c r="Q61" s="14">
        <v>360</v>
      </c>
      <c r="R61" s="14">
        <v>361</v>
      </c>
    </row>
    <row r="62" spans="1:19" s="7" customFormat="1" ht="15" customHeight="1" x14ac:dyDescent="0.25">
      <c r="A62" s="116" t="s">
        <v>57</v>
      </c>
      <c r="B62" s="117"/>
      <c r="C62" s="118"/>
      <c r="D62" s="15" t="s">
        <v>37</v>
      </c>
      <c r="E62" s="114" t="s">
        <v>48</v>
      </c>
      <c r="F62" s="115"/>
      <c r="G62" s="14">
        <v>362</v>
      </c>
      <c r="H62" s="14">
        <v>363</v>
      </c>
      <c r="I62" s="14">
        <v>364</v>
      </c>
      <c r="J62" s="14">
        <v>365</v>
      </c>
      <c r="K62" s="14">
        <v>366</v>
      </c>
      <c r="L62" s="14">
        <v>367</v>
      </c>
      <c r="M62" s="14">
        <v>368</v>
      </c>
      <c r="N62" s="14">
        <v>369</v>
      </c>
      <c r="O62" s="14">
        <v>370</v>
      </c>
      <c r="P62" s="14">
        <v>371</v>
      </c>
      <c r="Q62" s="14">
        <v>372</v>
      </c>
      <c r="R62" s="14">
        <v>373</v>
      </c>
    </row>
    <row r="63" spans="1:19" s="7" customFormat="1" ht="15" customHeight="1" x14ac:dyDescent="0.25">
      <c r="A63" s="119"/>
      <c r="B63" s="120"/>
      <c r="C63" s="121"/>
      <c r="D63" s="15" t="s">
        <v>38</v>
      </c>
      <c r="E63" s="114" t="s">
        <v>48</v>
      </c>
      <c r="F63" s="115"/>
      <c r="G63" s="14">
        <v>374</v>
      </c>
      <c r="H63" s="14">
        <v>375</v>
      </c>
      <c r="I63" s="14">
        <v>376</v>
      </c>
      <c r="J63" s="14">
        <v>377</v>
      </c>
      <c r="K63" s="14">
        <v>378</v>
      </c>
      <c r="L63" s="14">
        <v>379</v>
      </c>
      <c r="M63" s="14">
        <v>380</v>
      </c>
      <c r="N63" s="14">
        <v>381</v>
      </c>
      <c r="O63" s="14">
        <v>382</v>
      </c>
      <c r="P63" s="14">
        <v>383</v>
      </c>
      <c r="Q63" s="14">
        <v>384</v>
      </c>
      <c r="R63" s="14">
        <v>385</v>
      </c>
    </row>
    <row r="64" spans="1:19" s="7" customFormat="1" ht="15" customHeight="1" x14ac:dyDescent="0.25">
      <c r="A64" s="116" t="s">
        <v>58</v>
      </c>
      <c r="B64" s="117"/>
      <c r="C64" s="118"/>
      <c r="D64" s="15" t="s">
        <v>37</v>
      </c>
      <c r="E64" s="114" t="s">
        <v>48</v>
      </c>
      <c r="F64" s="115"/>
      <c r="G64" s="14">
        <v>386</v>
      </c>
      <c r="H64" s="14">
        <v>387</v>
      </c>
      <c r="I64" s="14">
        <v>388</v>
      </c>
      <c r="J64" s="14">
        <v>389</v>
      </c>
      <c r="K64" s="14">
        <v>390</v>
      </c>
      <c r="L64" s="14">
        <v>391</v>
      </c>
      <c r="M64" s="14">
        <v>392</v>
      </c>
      <c r="N64" s="14">
        <v>393</v>
      </c>
      <c r="O64" s="14">
        <v>394</v>
      </c>
      <c r="P64" s="14">
        <v>395</v>
      </c>
      <c r="Q64" s="14">
        <v>396</v>
      </c>
      <c r="R64" s="14">
        <v>397</v>
      </c>
    </row>
    <row r="65" spans="1:18" s="7" customFormat="1" ht="15" customHeight="1" x14ac:dyDescent="0.25">
      <c r="A65" s="119"/>
      <c r="B65" s="120"/>
      <c r="C65" s="121"/>
      <c r="D65" s="15" t="s">
        <v>38</v>
      </c>
      <c r="E65" s="114" t="s">
        <v>48</v>
      </c>
      <c r="F65" s="115"/>
      <c r="G65" s="48">
        <v>398</v>
      </c>
      <c r="H65" s="48">
        <v>399</v>
      </c>
      <c r="I65" s="48">
        <v>400</v>
      </c>
      <c r="J65" s="48">
        <v>401</v>
      </c>
      <c r="K65" s="48">
        <v>402</v>
      </c>
      <c r="L65" s="48">
        <v>403</v>
      </c>
      <c r="M65" s="48">
        <v>404</v>
      </c>
      <c r="N65" s="48">
        <v>405</v>
      </c>
      <c r="O65" s="48">
        <v>406</v>
      </c>
      <c r="P65" s="48">
        <v>407</v>
      </c>
      <c r="Q65" s="48">
        <v>408</v>
      </c>
      <c r="R65" s="48">
        <v>409</v>
      </c>
    </row>
    <row r="66" spans="1:18" s="7" customFormat="1" ht="15" customHeight="1" x14ac:dyDescent="0.25">
      <c r="A66" s="116" t="s">
        <v>59</v>
      </c>
      <c r="B66" s="117"/>
      <c r="C66" s="118"/>
      <c r="D66" s="15" t="s">
        <v>37</v>
      </c>
      <c r="E66" s="114" t="s">
        <v>48</v>
      </c>
      <c r="F66" s="115"/>
      <c r="G66" s="48">
        <v>410</v>
      </c>
      <c r="H66" s="48">
        <v>411</v>
      </c>
      <c r="I66" s="48">
        <v>412</v>
      </c>
      <c r="J66" s="48">
        <v>413</v>
      </c>
      <c r="K66" s="48">
        <v>414</v>
      </c>
      <c r="L66" s="48">
        <v>415</v>
      </c>
      <c r="M66" s="48">
        <v>416</v>
      </c>
      <c r="N66" s="48">
        <v>417</v>
      </c>
      <c r="O66" s="48">
        <v>418</v>
      </c>
      <c r="P66" s="48">
        <v>419</v>
      </c>
      <c r="Q66" s="48">
        <v>420</v>
      </c>
      <c r="R66" s="48">
        <v>421</v>
      </c>
    </row>
    <row r="67" spans="1:18" s="7" customFormat="1" ht="15" customHeight="1" x14ac:dyDescent="0.25">
      <c r="A67" s="119"/>
      <c r="B67" s="120"/>
      <c r="C67" s="121"/>
      <c r="D67" s="15" t="s">
        <v>38</v>
      </c>
      <c r="E67" s="114" t="s">
        <v>48</v>
      </c>
      <c r="F67" s="115"/>
      <c r="G67" s="48">
        <v>422</v>
      </c>
      <c r="H67" s="48">
        <v>423</v>
      </c>
      <c r="I67" s="48">
        <v>424</v>
      </c>
      <c r="J67" s="48">
        <v>425</v>
      </c>
      <c r="K67" s="48">
        <v>426</v>
      </c>
      <c r="L67" s="48">
        <v>427</v>
      </c>
      <c r="M67" s="48">
        <v>428</v>
      </c>
      <c r="N67" s="48">
        <v>429</v>
      </c>
      <c r="O67" s="48">
        <v>430</v>
      </c>
      <c r="P67" s="48">
        <v>431</v>
      </c>
      <c r="Q67" s="48">
        <v>432</v>
      </c>
      <c r="R67" s="48">
        <v>433</v>
      </c>
    </row>
    <row r="68" spans="1:18" s="7" customFormat="1" ht="15" customHeight="1" x14ac:dyDescent="0.25">
      <c r="A68" s="116" t="s">
        <v>60</v>
      </c>
      <c r="B68" s="117"/>
      <c r="C68" s="118"/>
      <c r="D68" s="15" t="s">
        <v>37</v>
      </c>
      <c r="E68" s="114" t="s">
        <v>48</v>
      </c>
      <c r="F68" s="115"/>
      <c r="G68" s="48">
        <v>434</v>
      </c>
      <c r="H68" s="48">
        <v>435</v>
      </c>
      <c r="I68" s="48">
        <v>436</v>
      </c>
      <c r="J68" s="48">
        <v>437</v>
      </c>
      <c r="K68" s="48">
        <v>438</v>
      </c>
      <c r="L68" s="48">
        <v>439</v>
      </c>
      <c r="M68" s="48">
        <v>440</v>
      </c>
      <c r="N68" s="48">
        <v>441</v>
      </c>
      <c r="O68" s="48">
        <v>442</v>
      </c>
      <c r="P68" s="48">
        <v>443</v>
      </c>
      <c r="Q68" s="48">
        <v>444</v>
      </c>
      <c r="R68" s="48">
        <v>445</v>
      </c>
    </row>
    <row r="69" spans="1:18" s="7" customFormat="1" ht="15" customHeight="1" x14ac:dyDescent="0.25">
      <c r="A69" s="119"/>
      <c r="B69" s="120"/>
      <c r="C69" s="121"/>
      <c r="D69" s="15" t="s">
        <v>38</v>
      </c>
      <c r="E69" s="114" t="s">
        <v>48</v>
      </c>
      <c r="F69" s="115"/>
      <c r="G69" s="14">
        <v>446</v>
      </c>
      <c r="H69" s="14">
        <v>447</v>
      </c>
      <c r="I69" s="14">
        <v>448</v>
      </c>
      <c r="J69" s="14">
        <v>449</v>
      </c>
      <c r="K69" s="14">
        <v>450</v>
      </c>
      <c r="L69" s="14">
        <v>451</v>
      </c>
      <c r="M69" s="14">
        <v>452</v>
      </c>
      <c r="N69" s="14">
        <v>453</v>
      </c>
      <c r="O69" s="14">
        <v>454</v>
      </c>
      <c r="P69" s="14">
        <v>455</v>
      </c>
      <c r="Q69" s="14">
        <v>456</v>
      </c>
      <c r="R69" s="14">
        <v>457</v>
      </c>
    </row>
  </sheetData>
  <mergeCells count="87">
    <mergeCell ref="E6:L7"/>
    <mergeCell ref="E8:K8"/>
    <mergeCell ref="B9:E9"/>
    <mergeCell ref="F9:H9"/>
    <mergeCell ref="B10:E10"/>
    <mergeCell ref="F10:H10"/>
    <mergeCell ref="B11:E11"/>
    <mergeCell ref="F11:H11"/>
    <mergeCell ref="K11:L11"/>
    <mergeCell ref="B12:E12"/>
    <mergeCell ref="F12:H12"/>
    <mergeCell ref="K12:L12"/>
    <mergeCell ref="B13:E13"/>
    <mergeCell ref="F13:H13"/>
    <mergeCell ref="J13:K13"/>
    <mergeCell ref="A15:H15"/>
    <mergeCell ref="A17:D17"/>
    <mergeCell ref="E17:F17"/>
    <mergeCell ref="A19:C19"/>
    <mergeCell ref="E19:F19"/>
    <mergeCell ref="A20:C21"/>
    <mergeCell ref="E20:F20"/>
    <mergeCell ref="E21:F21"/>
    <mergeCell ref="A22:C23"/>
    <mergeCell ref="E22:F22"/>
    <mergeCell ref="E23:F23"/>
    <mergeCell ref="A24:C25"/>
    <mergeCell ref="E24:F24"/>
    <mergeCell ref="E25:F25"/>
    <mergeCell ref="A26:C27"/>
    <mergeCell ref="E26:F26"/>
    <mergeCell ref="E27:F27"/>
    <mergeCell ref="A28:C29"/>
    <mergeCell ref="E28:F28"/>
    <mergeCell ref="E29:F29"/>
    <mergeCell ref="A30:C31"/>
    <mergeCell ref="E30:F30"/>
    <mergeCell ref="E31:F31"/>
    <mergeCell ref="A32:C33"/>
    <mergeCell ref="E32:F32"/>
    <mergeCell ref="E33:F33"/>
    <mergeCell ref="A35:H35"/>
    <mergeCell ref="A37:D37"/>
    <mergeCell ref="E37:F37"/>
    <mergeCell ref="A39:C39"/>
    <mergeCell ref="E39:F39"/>
    <mergeCell ref="A40:C41"/>
    <mergeCell ref="E40:F40"/>
    <mergeCell ref="E41:F41"/>
    <mergeCell ref="A42:C43"/>
    <mergeCell ref="E42:F42"/>
    <mergeCell ref="E43:F43"/>
    <mergeCell ref="A44:C45"/>
    <mergeCell ref="E44:F44"/>
    <mergeCell ref="E45:F45"/>
    <mergeCell ref="A46:C47"/>
    <mergeCell ref="E46:F46"/>
    <mergeCell ref="E47:F47"/>
    <mergeCell ref="A48:C49"/>
    <mergeCell ref="E48:F48"/>
    <mergeCell ref="E49:F49"/>
    <mergeCell ref="A50:C51"/>
    <mergeCell ref="E50:F50"/>
    <mergeCell ref="E51:F51"/>
    <mergeCell ref="A53:H53"/>
    <mergeCell ref="A55:D55"/>
    <mergeCell ref="E55:F55"/>
    <mergeCell ref="A57:C57"/>
    <mergeCell ref="E57:F57"/>
    <mergeCell ref="A58:C59"/>
    <mergeCell ref="E58:F58"/>
    <mergeCell ref="E59:F59"/>
    <mergeCell ref="A60:C61"/>
    <mergeCell ref="E60:F60"/>
    <mergeCell ref="E61:F61"/>
    <mergeCell ref="A62:C63"/>
    <mergeCell ref="E62:F62"/>
    <mergeCell ref="E63:F63"/>
    <mergeCell ref="A68:C69"/>
    <mergeCell ref="E68:F68"/>
    <mergeCell ref="E69:F69"/>
    <mergeCell ref="A64:C65"/>
    <mergeCell ref="E64:F64"/>
    <mergeCell ref="E65:F65"/>
    <mergeCell ref="A66:C67"/>
    <mergeCell ref="E66:F66"/>
    <mergeCell ref="E67:F67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E8EE53-67DA-453C-9B96-CCEBD936A7A3}">
  <sheetPr>
    <tabColor theme="2" tint="-0.749992370372631"/>
  </sheetPr>
  <dimension ref="B1:E118"/>
  <sheetViews>
    <sheetView workbookViewId="0">
      <selection activeCell="H9" sqref="H9:H11"/>
    </sheetView>
  </sheetViews>
  <sheetFormatPr baseColWidth="10" defaultRowHeight="15" x14ac:dyDescent="0.25"/>
  <cols>
    <col min="2" max="2" width="34.5703125" customWidth="1"/>
    <col min="3" max="4" width="5.85546875" style="27" customWidth="1"/>
  </cols>
  <sheetData>
    <row r="1" spans="2:5" x14ac:dyDescent="0.25">
      <c r="B1" s="157" t="s">
        <v>90</v>
      </c>
      <c r="C1" s="158"/>
      <c r="D1" s="159"/>
    </row>
    <row r="2" spans="2:5" x14ac:dyDescent="0.25">
      <c r="B2" s="157"/>
      <c r="C2" s="158"/>
      <c r="D2" s="159"/>
    </row>
    <row r="3" spans="2:5" x14ac:dyDescent="0.25">
      <c r="B3" s="157"/>
      <c r="C3" s="158"/>
      <c r="D3" s="159"/>
      <c r="E3" s="67" t="s">
        <v>13</v>
      </c>
    </row>
    <row r="4" spans="2:5" ht="15.75" x14ac:dyDescent="0.25">
      <c r="B4" s="6" t="s">
        <v>88</v>
      </c>
      <c r="C4" s="51"/>
      <c r="D4" s="64"/>
      <c r="E4" s="66" t="s">
        <v>89</v>
      </c>
    </row>
    <row r="5" spans="2:5" ht="15.75" x14ac:dyDescent="0.25">
      <c r="B5" s="6" t="s">
        <v>15</v>
      </c>
      <c r="C5" s="72"/>
      <c r="D5" s="73"/>
      <c r="E5" s="76"/>
    </row>
    <row r="6" spans="2:5" ht="15.75" x14ac:dyDescent="0.25">
      <c r="C6" s="51"/>
      <c r="D6" s="64"/>
      <c r="E6" s="65"/>
    </row>
    <row r="7" spans="2:5" ht="15.75" x14ac:dyDescent="0.25">
      <c r="B7" s="50"/>
      <c r="C7" s="51"/>
      <c r="D7" s="64"/>
      <c r="E7" s="65"/>
    </row>
    <row r="8" spans="2:5" ht="15.75" x14ac:dyDescent="0.25">
      <c r="B8" s="50"/>
      <c r="C8" s="51"/>
      <c r="D8" s="64"/>
      <c r="E8" s="65"/>
    </row>
    <row r="9" spans="2:5" ht="15.75" x14ac:dyDescent="0.25">
      <c r="B9" s="50"/>
      <c r="C9" s="51"/>
      <c r="D9" s="64"/>
      <c r="E9" s="65"/>
    </row>
    <row r="10" spans="2:5" ht="15.75" x14ac:dyDescent="0.25">
      <c r="C10" s="51"/>
      <c r="D10" s="64"/>
      <c r="E10" s="65"/>
    </row>
    <row r="11" spans="2:5" ht="15.75" x14ac:dyDescent="0.25">
      <c r="C11" s="51"/>
      <c r="D11" s="64"/>
      <c r="E11" s="65"/>
    </row>
    <row r="12" spans="2:5" ht="15.75" x14ac:dyDescent="0.25">
      <c r="C12" s="51"/>
      <c r="D12" s="64"/>
      <c r="E12" s="65"/>
    </row>
    <row r="13" spans="2:5" ht="15.75" x14ac:dyDescent="0.25">
      <c r="C13" s="51"/>
      <c r="D13" s="64"/>
      <c r="E13" s="65"/>
    </row>
    <row r="14" spans="2:5" ht="15.75" x14ac:dyDescent="0.25">
      <c r="C14" s="51"/>
      <c r="D14" s="64"/>
      <c r="E14" s="65"/>
    </row>
    <row r="15" spans="2:5" ht="15.75" x14ac:dyDescent="0.25">
      <c r="C15" s="51"/>
      <c r="D15" s="64"/>
      <c r="E15" s="65"/>
    </row>
    <row r="16" spans="2:5" ht="15.75" x14ac:dyDescent="0.25">
      <c r="C16" s="51"/>
      <c r="D16" s="64"/>
      <c r="E16" s="65"/>
    </row>
    <row r="17" spans="3:5" ht="15.75" x14ac:dyDescent="0.25">
      <c r="C17" s="51"/>
      <c r="D17" s="64"/>
      <c r="E17" s="65"/>
    </row>
    <row r="18" spans="3:5" ht="15" customHeight="1" x14ac:dyDescent="0.25">
      <c r="C18" s="51"/>
      <c r="D18" s="52"/>
      <c r="E18" s="17"/>
    </row>
    <row r="19" spans="3:5" ht="15" customHeight="1" x14ac:dyDescent="0.25">
      <c r="C19" s="51"/>
      <c r="D19" s="52"/>
      <c r="E19" s="4"/>
    </row>
    <row r="20" spans="3:5" ht="15" customHeight="1" x14ac:dyDescent="0.25">
      <c r="C20" s="53"/>
      <c r="D20" s="54"/>
      <c r="E20" s="4"/>
    </row>
    <row r="21" spans="3:5" ht="15" customHeight="1" x14ac:dyDescent="0.25">
      <c r="C21" s="55"/>
      <c r="D21" s="56"/>
      <c r="E21" s="4"/>
    </row>
    <row r="22" spans="3:5" ht="15" customHeight="1" x14ac:dyDescent="0.25">
      <c r="C22" s="55"/>
      <c r="D22" s="57"/>
      <c r="E22" s="4"/>
    </row>
    <row r="23" spans="3:5" ht="15" customHeight="1" x14ac:dyDescent="0.25">
      <c r="C23" s="55"/>
      <c r="D23" s="57"/>
      <c r="E23" s="4"/>
    </row>
    <row r="24" spans="3:5" ht="15" customHeight="1" x14ac:dyDescent="0.25">
      <c r="C24" s="55"/>
      <c r="D24" s="57"/>
      <c r="E24" s="4"/>
    </row>
    <row r="25" spans="3:5" ht="15" customHeight="1" x14ac:dyDescent="0.25">
      <c r="C25" s="55"/>
      <c r="D25" s="57"/>
      <c r="E25" s="4"/>
    </row>
    <row r="26" spans="3:5" ht="15" customHeight="1" x14ac:dyDescent="0.25">
      <c r="C26" s="55"/>
      <c r="D26" s="57"/>
      <c r="E26" s="4"/>
    </row>
    <row r="27" spans="3:5" ht="15" customHeight="1" x14ac:dyDescent="0.25">
      <c r="C27" s="55"/>
      <c r="D27" s="57"/>
      <c r="E27" s="4"/>
    </row>
    <row r="28" spans="3:5" ht="15" customHeight="1" x14ac:dyDescent="0.25">
      <c r="C28" s="55"/>
      <c r="D28" s="57"/>
      <c r="E28" s="4"/>
    </row>
    <row r="29" spans="3:5" ht="15" customHeight="1" x14ac:dyDescent="0.25">
      <c r="C29" s="55"/>
      <c r="D29" s="57"/>
      <c r="E29" s="4"/>
    </row>
    <row r="30" spans="3:5" ht="15" customHeight="1" x14ac:dyDescent="0.25">
      <c r="C30" s="55"/>
      <c r="D30" s="57"/>
      <c r="E30" s="4"/>
    </row>
    <row r="31" spans="3:5" ht="15" customHeight="1" x14ac:dyDescent="0.25">
      <c r="C31" s="55"/>
      <c r="D31" s="57"/>
    </row>
    <row r="32" spans="3:5" ht="15" customHeight="1" x14ac:dyDescent="0.25">
      <c r="C32" s="53"/>
      <c r="D32" s="54"/>
    </row>
    <row r="33" spans="3:4" ht="15" customHeight="1" x14ac:dyDescent="0.25">
      <c r="C33" s="55"/>
      <c r="D33" s="56"/>
    </row>
    <row r="34" spans="3:4" ht="15" customHeight="1" x14ac:dyDescent="0.25">
      <c r="C34" s="55"/>
      <c r="D34" s="57"/>
    </row>
    <row r="35" spans="3:4" ht="15" customHeight="1" x14ac:dyDescent="0.25">
      <c r="C35" s="55"/>
      <c r="D35" s="57"/>
    </row>
    <row r="36" spans="3:4" ht="15" customHeight="1" x14ac:dyDescent="0.25">
      <c r="C36" s="55"/>
      <c r="D36" s="57"/>
    </row>
    <row r="37" spans="3:4" ht="15" customHeight="1" x14ac:dyDescent="0.25">
      <c r="C37" s="55"/>
      <c r="D37" s="57"/>
    </row>
    <row r="38" spans="3:4" ht="15" customHeight="1" x14ac:dyDescent="0.25">
      <c r="C38" s="55"/>
      <c r="D38" s="57"/>
    </row>
    <row r="39" spans="3:4" ht="15" customHeight="1" x14ac:dyDescent="0.25">
      <c r="C39" s="53"/>
      <c r="D39" s="54"/>
    </row>
    <row r="40" spans="3:4" ht="15" customHeight="1" x14ac:dyDescent="0.25">
      <c r="C40" s="55"/>
      <c r="D40" s="57"/>
    </row>
    <row r="41" spans="3:4" ht="15" customHeight="1" x14ac:dyDescent="0.25">
      <c r="C41" s="55"/>
      <c r="D41" s="57"/>
    </row>
    <row r="42" spans="3:4" ht="15" customHeight="1" x14ac:dyDescent="0.25">
      <c r="C42" s="55"/>
      <c r="D42" s="57"/>
    </row>
    <row r="43" spans="3:4" ht="15" customHeight="1" x14ac:dyDescent="0.25">
      <c r="C43" s="53"/>
      <c r="D43" s="54"/>
    </row>
    <row r="44" spans="3:4" ht="15" customHeight="1" x14ac:dyDescent="0.25">
      <c r="C44" s="55"/>
      <c r="D44" s="56"/>
    </row>
    <row r="45" spans="3:4" ht="15" customHeight="1" x14ac:dyDescent="0.25">
      <c r="C45" s="55"/>
      <c r="D45" s="57"/>
    </row>
    <row r="46" spans="3:4" ht="15" customHeight="1" x14ac:dyDescent="0.25">
      <c r="C46" s="55"/>
      <c r="D46" s="57"/>
    </row>
    <row r="47" spans="3:4" ht="15" customHeight="1" x14ac:dyDescent="0.25">
      <c r="C47" s="55"/>
      <c r="D47" s="57"/>
    </row>
    <row r="48" spans="3:4" ht="15" customHeight="1" x14ac:dyDescent="0.25">
      <c r="C48" s="55"/>
      <c r="D48" s="57"/>
    </row>
    <row r="49" spans="3:4" ht="15" customHeight="1" x14ac:dyDescent="0.25">
      <c r="C49" s="55"/>
      <c r="D49" s="57"/>
    </row>
    <row r="50" spans="3:4" ht="15" customHeight="1" x14ac:dyDescent="0.25">
      <c r="C50" s="55"/>
      <c r="D50" s="57"/>
    </row>
    <row r="51" spans="3:4" ht="15" customHeight="1" x14ac:dyDescent="0.25">
      <c r="C51" s="55"/>
      <c r="D51" s="57"/>
    </row>
    <row r="52" spans="3:4" ht="15" customHeight="1" x14ac:dyDescent="0.25">
      <c r="C52" s="55"/>
      <c r="D52" s="57"/>
    </row>
    <row r="53" spans="3:4" ht="15" customHeight="1" x14ac:dyDescent="0.25">
      <c r="C53" s="55"/>
      <c r="D53" s="56"/>
    </row>
    <row r="54" spans="3:4" ht="15" customHeight="1" x14ac:dyDescent="0.25">
      <c r="C54" s="55"/>
      <c r="D54" s="57"/>
    </row>
    <row r="55" spans="3:4" ht="15" customHeight="1" x14ac:dyDescent="0.25">
      <c r="C55" s="55"/>
      <c r="D55" s="57"/>
    </row>
    <row r="56" spans="3:4" ht="15" customHeight="1" x14ac:dyDescent="0.25">
      <c r="C56" s="53"/>
      <c r="D56" s="54"/>
    </row>
    <row r="57" spans="3:4" ht="15" customHeight="1" x14ac:dyDescent="0.25">
      <c r="C57" s="55"/>
      <c r="D57" s="57"/>
    </row>
    <row r="58" spans="3:4" ht="15" customHeight="1" x14ac:dyDescent="0.25">
      <c r="C58" s="55"/>
      <c r="D58" s="57"/>
    </row>
    <row r="59" spans="3:4" ht="15" customHeight="1" x14ac:dyDescent="0.25">
      <c r="C59" s="55"/>
      <c r="D59" s="57"/>
    </row>
    <row r="60" spans="3:4" ht="15" customHeight="1" x14ac:dyDescent="0.25">
      <c r="C60" s="55"/>
      <c r="D60" s="57"/>
    </row>
    <row r="61" spans="3:4" ht="15" customHeight="1" x14ac:dyDescent="0.25">
      <c r="C61" s="55"/>
      <c r="D61" s="57"/>
    </row>
    <row r="62" spans="3:4" ht="15" customHeight="1" x14ac:dyDescent="0.25">
      <c r="C62" s="55"/>
      <c r="D62" s="57"/>
    </row>
    <row r="63" spans="3:4" ht="15" customHeight="1" x14ac:dyDescent="0.25">
      <c r="C63" s="53"/>
      <c r="D63" s="54"/>
    </row>
    <row r="64" spans="3:4" ht="15" customHeight="1" x14ac:dyDescent="0.25">
      <c r="C64" s="55"/>
      <c r="D64" s="57"/>
    </row>
    <row r="65" spans="3:4" ht="15" customHeight="1" x14ac:dyDescent="0.25">
      <c r="C65" s="55"/>
      <c r="D65" s="57"/>
    </row>
    <row r="66" spans="3:4" ht="15" customHeight="1" x14ac:dyDescent="0.25">
      <c r="C66" s="55"/>
      <c r="D66" s="57"/>
    </row>
    <row r="67" spans="3:4" ht="15" customHeight="1" x14ac:dyDescent="0.25">
      <c r="C67" s="53"/>
      <c r="D67" s="54"/>
    </row>
    <row r="68" spans="3:4" ht="15" customHeight="1" x14ac:dyDescent="0.25">
      <c r="C68" s="55"/>
      <c r="D68" s="57"/>
    </row>
    <row r="69" spans="3:4" ht="15" customHeight="1" x14ac:dyDescent="0.25">
      <c r="C69" s="55"/>
      <c r="D69" s="56"/>
    </row>
    <row r="70" spans="3:4" ht="15" customHeight="1" x14ac:dyDescent="0.25">
      <c r="C70" s="55"/>
      <c r="D70" s="57"/>
    </row>
    <row r="71" spans="3:4" ht="15" customHeight="1" x14ac:dyDescent="0.25">
      <c r="C71" s="55"/>
      <c r="D71" s="57"/>
    </row>
    <row r="72" spans="3:4" ht="15" customHeight="1" x14ac:dyDescent="0.25">
      <c r="C72" s="55"/>
      <c r="D72" s="57"/>
    </row>
    <row r="73" spans="3:4" ht="15" customHeight="1" x14ac:dyDescent="0.25">
      <c r="C73" s="55"/>
      <c r="D73" s="57"/>
    </row>
    <row r="74" spans="3:4" ht="15" customHeight="1" x14ac:dyDescent="0.25">
      <c r="C74" s="55"/>
      <c r="D74" s="57"/>
    </row>
    <row r="75" spans="3:4" ht="15" customHeight="1" x14ac:dyDescent="0.25">
      <c r="C75" s="55"/>
      <c r="D75" s="57"/>
    </row>
    <row r="76" spans="3:4" ht="15" customHeight="1" x14ac:dyDescent="0.25">
      <c r="C76" s="55"/>
      <c r="D76" s="57"/>
    </row>
    <row r="77" spans="3:4" ht="15" customHeight="1" x14ac:dyDescent="0.25">
      <c r="C77" s="55"/>
      <c r="D77" s="57"/>
    </row>
    <row r="78" spans="3:4" ht="15" customHeight="1" x14ac:dyDescent="0.25">
      <c r="C78" s="55"/>
      <c r="D78" s="57"/>
    </row>
    <row r="79" spans="3:4" ht="15" customHeight="1" x14ac:dyDescent="0.25">
      <c r="C79" s="55"/>
      <c r="D79" s="57"/>
    </row>
    <row r="80" spans="3:4" ht="15" customHeight="1" x14ac:dyDescent="0.25">
      <c r="C80" s="55"/>
      <c r="D80" s="57"/>
    </row>
    <row r="81" spans="3:4" ht="15" customHeight="1" x14ac:dyDescent="0.25">
      <c r="C81" s="55"/>
      <c r="D81" s="57"/>
    </row>
    <row r="82" spans="3:4" ht="15" customHeight="1" x14ac:dyDescent="0.25">
      <c r="C82" s="53"/>
      <c r="D82" s="54"/>
    </row>
    <row r="83" spans="3:4" ht="15" customHeight="1" x14ac:dyDescent="0.25">
      <c r="C83" s="55"/>
      <c r="D83" s="57"/>
    </row>
    <row r="84" spans="3:4" ht="15" customHeight="1" x14ac:dyDescent="0.25">
      <c r="C84" s="55"/>
      <c r="D84" s="57"/>
    </row>
    <row r="85" spans="3:4" ht="15" customHeight="1" x14ac:dyDescent="0.25">
      <c r="C85" s="55"/>
      <c r="D85" s="56"/>
    </row>
    <row r="86" spans="3:4" ht="15" customHeight="1" x14ac:dyDescent="0.25">
      <c r="C86" s="55"/>
      <c r="D86" s="57"/>
    </row>
    <row r="87" spans="3:4" ht="15" customHeight="1" x14ac:dyDescent="0.25">
      <c r="C87" s="55"/>
      <c r="D87" s="57"/>
    </row>
    <row r="88" spans="3:4" ht="15" customHeight="1" x14ac:dyDescent="0.25">
      <c r="C88" s="55"/>
      <c r="D88" s="57"/>
    </row>
    <row r="89" spans="3:4" ht="15" customHeight="1" x14ac:dyDescent="0.25">
      <c r="C89" s="55"/>
      <c r="D89" s="57"/>
    </row>
    <row r="90" spans="3:4" ht="15" customHeight="1" x14ac:dyDescent="0.25">
      <c r="C90" s="55"/>
      <c r="D90" s="57"/>
    </row>
    <row r="91" spans="3:4" ht="15" customHeight="1" x14ac:dyDescent="0.25">
      <c r="C91" s="55"/>
      <c r="D91" s="57"/>
    </row>
    <row r="92" spans="3:4" ht="15" customHeight="1" x14ac:dyDescent="0.25">
      <c r="C92" s="55"/>
      <c r="D92" s="56"/>
    </row>
    <row r="93" spans="3:4" ht="15" customHeight="1" x14ac:dyDescent="0.25">
      <c r="C93" s="55"/>
      <c r="D93" s="57"/>
    </row>
    <row r="94" spans="3:4" ht="15" customHeight="1" x14ac:dyDescent="0.25">
      <c r="C94" s="55"/>
      <c r="D94" s="56"/>
    </row>
    <row r="95" spans="3:4" ht="15" customHeight="1" x14ac:dyDescent="0.25">
      <c r="C95" s="55"/>
      <c r="D95" s="56"/>
    </row>
    <row r="96" spans="3:4" ht="15" customHeight="1" x14ac:dyDescent="0.25">
      <c r="C96" s="55"/>
      <c r="D96" s="57"/>
    </row>
    <row r="97" spans="3:4" ht="15" customHeight="1" x14ac:dyDescent="0.25">
      <c r="C97" s="55"/>
      <c r="D97" s="57"/>
    </row>
    <row r="98" spans="3:4" ht="15" customHeight="1" x14ac:dyDescent="0.25">
      <c r="C98" s="55"/>
      <c r="D98" s="57"/>
    </row>
    <row r="99" spans="3:4" ht="15" customHeight="1" x14ac:dyDescent="0.25">
      <c r="C99" s="55"/>
      <c r="D99" s="56"/>
    </row>
    <row r="100" spans="3:4" ht="15" customHeight="1" x14ac:dyDescent="0.25">
      <c r="C100" s="55"/>
      <c r="D100" s="57"/>
    </row>
    <row r="101" spans="3:4" ht="15" customHeight="1" x14ac:dyDescent="0.25">
      <c r="C101" s="55"/>
      <c r="D101" s="57"/>
    </row>
    <row r="102" spans="3:4" ht="15" customHeight="1" x14ac:dyDescent="0.25">
      <c r="C102" s="55"/>
      <c r="D102" s="56"/>
    </row>
    <row r="103" spans="3:4" ht="15" customHeight="1" x14ac:dyDescent="0.25">
      <c r="C103" s="55"/>
      <c r="D103" s="57"/>
    </row>
    <row r="104" spans="3:4" ht="15" customHeight="1" x14ac:dyDescent="0.25">
      <c r="C104" s="55"/>
      <c r="D104" s="57"/>
    </row>
    <row r="105" spans="3:4" ht="15" customHeight="1" x14ac:dyDescent="0.25">
      <c r="C105" s="55"/>
      <c r="D105" s="57"/>
    </row>
    <row r="106" spans="3:4" ht="15" customHeight="1" x14ac:dyDescent="0.25">
      <c r="C106" s="55"/>
      <c r="D106" s="57"/>
    </row>
    <row r="107" spans="3:4" ht="15" customHeight="1" x14ac:dyDescent="0.25">
      <c r="C107" s="55"/>
      <c r="D107" s="57"/>
    </row>
    <row r="108" spans="3:4" ht="15" customHeight="1" x14ac:dyDescent="0.25">
      <c r="C108" s="55"/>
      <c r="D108" s="57"/>
    </row>
    <row r="109" spans="3:4" ht="15" customHeight="1" x14ac:dyDescent="0.25">
      <c r="C109" s="55"/>
      <c r="D109" s="57"/>
    </row>
    <row r="110" spans="3:4" ht="15" customHeight="1" x14ac:dyDescent="0.25"/>
    <row r="111" spans="3:4" ht="15" customHeight="1" x14ac:dyDescent="0.25"/>
    <row r="112" spans="3:4" ht="15" customHeight="1" x14ac:dyDescent="0.25"/>
    <row r="113" ht="15" customHeight="1" x14ac:dyDescent="0.25"/>
    <row r="114" ht="15" customHeight="1" x14ac:dyDescent="0.25"/>
    <row r="115" ht="15" customHeight="1" x14ac:dyDescent="0.25"/>
    <row r="116" ht="15" customHeight="1" x14ac:dyDescent="0.25"/>
    <row r="117" ht="15" customHeight="1" x14ac:dyDescent="0.25"/>
    <row r="118" ht="15" customHeight="1" x14ac:dyDescent="0.25"/>
  </sheetData>
  <mergeCells count="3">
    <mergeCell ref="B1:B3"/>
    <mergeCell ref="C1:C3"/>
    <mergeCell ref="D1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MALLA_MENSUAL</vt:lpstr>
      <vt:lpstr>REPORT_OP_SB.</vt:lpstr>
      <vt:lpstr>DATA</vt:lpstr>
      <vt:lpstr>CODIGO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DIRESA</dc:creator>
  <cp:lastModifiedBy>ADVANCE</cp:lastModifiedBy>
  <cp:lastPrinted>2026-05-26T21:41:44Z</cp:lastPrinted>
  <dcterms:created xsi:type="dcterms:W3CDTF">2024-04-03T20:46:54Z</dcterms:created>
  <dcterms:modified xsi:type="dcterms:W3CDTF">2026-05-28T20:32:46Z</dcterms:modified>
</cp:coreProperties>
</file>