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66F1FA0A-F64B-46A5-9650-1B0A3D787C94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DQ35" i="27" l="1"/>
  <c r="OP35" i="27"/>
  <c r="BU35" i="27"/>
  <c r="FK35" i="27"/>
  <c r="JC35" i="27"/>
  <c r="HI35" i="27"/>
  <c r="KY35" i="27"/>
  <c r="MW35" i="27"/>
  <c r="MW34" i="27" s="1"/>
  <c r="PP35" i="27"/>
  <c r="HG35" i="27"/>
  <c r="HG34" i="27" s="1"/>
  <c r="JE35" i="27"/>
  <c r="JE34" i="27" s="1"/>
  <c r="BS35" i="27"/>
  <c r="BS34" i="27" s="1"/>
  <c r="OF35" i="27"/>
  <c r="MU35" i="27"/>
  <c r="MU34" i="27" s="1"/>
  <c r="W35" i="27"/>
  <c r="Y35" i="27"/>
  <c r="PZ35" i="27"/>
  <c r="PZ34" i="27" s="1"/>
  <c r="LA35" i="27"/>
  <c r="LA34" i="27" s="1"/>
  <c r="FM35" i="27"/>
  <c r="FM34" i="27" s="1"/>
  <c r="DO35" i="27"/>
  <c r="DO34" i="27" s="1"/>
  <c r="OS35" i="27"/>
  <c r="GK35" i="27"/>
  <c r="GK34" i="27" s="1"/>
  <c r="QN35" i="27"/>
  <c r="QN34" i="27" s="1"/>
  <c r="LL35" i="27"/>
  <c r="HH35" i="27"/>
  <c r="DD35" i="27"/>
  <c r="DD34" i="27" s="1"/>
  <c r="OQ35" i="27"/>
  <c r="KM35" i="27"/>
  <c r="KM34" i="27" s="1"/>
  <c r="GU35" i="27"/>
  <c r="OD35" i="27"/>
  <c r="JN35" i="27"/>
  <c r="JN34" i="27" s="1"/>
  <c r="FV35" i="27"/>
  <c r="FV34" i="27" s="1"/>
  <c r="CD35" i="27"/>
  <c r="AT35" i="27"/>
  <c r="AT34" i="27" s="1"/>
  <c r="PM35" i="27"/>
  <c r="PA35" i="27"/>
  <c r="OO35" i="27"/>
  <c r="OC35" i="27"/>
  <c r="OC34" i="27" s="1"/>
  <c r="LU35" i="27"/>
  <c r="JY35" i="27"/>
  <c r="JM35" i="27"/>
  <c r="JM34" i="27" s="1"/>
  <c r="JA35" i="27"/>
  <c r="JA34" i="27" s="1"/>
  <c r="IO35" i="27"/>
  <c r="IO34" i="27" s="1"/>
  <c r="IC35" i="27"/>
  <c r="IC34" i="27" s="1"/>
  <c r="HQ35" i="27"/>
  <c r="HE35" i="27"/>
  <c r="GS35" i="27"/>
  <c r="GS34" i="27" s="1"/>
  <c r="GG35" i="27"/>
  <c r="FU35" i="27"/>
  <c r="FI35" i="27"/>
  <c r="FI34" i="27" s="1"/>
  <c r="EW35" i="27"/>
  <c r="EK35" i="27"/>
  <c r="DY35" i="27"/>
  <c r="DY34" i="27" s="1"/>
  <c r="DM35" i="27"/>
  <c r="DM34" i="27" s="1"/>
  <c r="DA35" i="27"/>
  <c r="DA34" i="27" s="1"/>
  <c r="CO35" i="27"/>
  <c r="CO34" i="27" s="1"/>
  <c r="CC35" i="27"/>
  <c r="BQ35" i="27"/>
  <c r="BE35" i="27"/>
  <c r="BE34" i="27" s="1"/>
  <c r="AS35" i="27"/>
  <c r="AS34" i="27" s="1"/>
  <c r="AG35" i="27"/>
  <c r="U35" i="27"/>
  <c r="I35" i="27"/>
  <c r="QJ35" i="27"/>
  <c r="PX35" i="27"/>
  <c r="PX34" i="27" s="1"/>
  <c r="PL35" i="27"/>
  <c r="PL34" i="27" s="1"/>
  <c r="OZ35" i="27"/>
  <c r="OZ34" i="27" s="1"/>
  <c r="ON35" i="27"/>
  <c r="ON34" i="27" s="1"/>
  <c r="OB35" i="27"/>
  <c r="NP35" i="27"/>
  <c r="NP34" i="27" s="1"/>
  <c r="ND35" i="27"/>
  <c r="ND34" i="27" s="1"/>
  <c r="MR35" i="27"/>
  <c r="MR34" i="27" s="1"/>
  <c r="MF35" i="27"/>
  <c r="LT35" i="27"/>
  <c r="LT34" i="27" s="1"/>
  <c r="LH35" i="27"/>
  <c r="KV35" i="27"/>
  <c r="KJ35" i="27"/>
  <c r="KJ34" i="27" s="1"/>
  <c r="JX35" i="27"/>
  <c r="JX34" i="27" s="1"/>
  <c r="JL35" i="27"/>
  <c r="JL34" i="27" s="1"/>
  <c r="IZ35" i="27"/>
  <c r="IZ34" i="27" s="1"/>
  <c r="IN35" i="27"/>
  <c r="IB35" i="27"/>
  <c r="IB34" i="27" s="1"/>
  <c r="HP35" i="27"/>
  <c r="HP34" i="27" s="1"/>
  <c r="HD35" i="27"/>
  <c r="HD34" i="27" s="1"/>
  <c r="GR35" i="27"/>
  <c r="GF35" i="27"/>
  <c r="GF34" i="27" s="1"/>
  <c r="FT35" i="27"/>
  <c r="FH35" i="27"/>
  <c r="EV35" i="27"/>
  <c r="EV34" i="27" s="1"/>
  <c r="EJ35" i="27"/>
  <c r="EJ34" i="27" s="1"/>
  <c r="DX35" i="27"/>
  <c r="DX34" i="27" s="1"/>
  <c r="DL35" i="27"/>
  <c r="DL34" i="27" s="1"/>
  <c r="T35" i="27"/>
  <c r="QC35" i="27"/>
  <c r="MK35" i="27"/>
  <c r="IG35" i="27"/>
  <c r="IG34" i="27" s="1"/>
  <c r="BI35" i="27"/>
  <c r="BI34" i="27" s="1"/>
  <c r="OR35" i="27"/>
  <c r="OR34" i="27" s="1"/>
  <c r="KN35" i="27"/>
  <c r="GV35" i="27"/>
  <c r="DP35" i="27"/>
  <c r="DP34" i="27" s="1"/>
  <c r="X35" i="27"/>
  <c r="X34" i="27" s="1"/>
  <c r="NG35" i="27"/>
  <c r="NG34" i="27" s="1"/>
  <c r="EA35" i="27"/>
  <c r="EA34" i="27" s="1"/>
  <c r="QL35" i="27"/>
  <c r="MH35" i="27"/>
  <c r="MH34" i="27" s="1"/>
  <c r="IP35" i="27"/>
  <c r="EX35" i="27"/>
  <c r="EX34" i="27" s="1"/>
  <c r="BR35" i="27"/>
  <c r="NQ35" i="27"/>
  <c r="NQ34" i="27" s="1"/>
  <c r="AF35" i="27"/>
  <c r="S35" i="27"/>
  <c r="S34" i="27" s="1"/>
  <c r="PU35" i="27"/>
  <c r="PU34" i="27" s="1"/>
  <c r="OW35" i="27"/>
  <c r="OW34" i="27" s="1"/>
  <c r="NY35" i="27"/>
  <c r="NY34" i="27" s="1"/>
  <c r="NA35" i="27"/>
  <c r="NA34" i="27" s="1"/>
  <c r="MC35" i="27"/>
  <c r="LE35" i="27"/>
  <c r="KG35" i="27"/>
  <c r="KG34" i="27" s="1"/>
  <c r="JI35" i="27"/>
  <c r="JI34" i="27" s="1"/>
  <c r="IK35" i="27"/>
  <c r="HM35" i="27"/>
  <c r="HM34" i="27" s="1"/>
  <c r="GO35" i="27"/>
  <c r="FQ35" i="27"/>
  <c r="ES35" i="27"/>
  <c r="ES34" i="27" s="1"/>
  <c r="DU35" i="27"/>
  <c r="DU34" i="27" s="1"/>
  <c r="CW35" i="27"/>
  <c r="CW34" i="27" s="1"/>
  <c r="Q35" i="27"/>
  <c r="Q34" i="27" s="1"/>
  <c r="NU35" i="27"/>
  <c r="KO35" i="27"/>
  <c r="GW35" i="27"/>
  <c r="GW34" i="27" s="1"/>
  <c r="CG35" i="27"/>
  <c r="CG34" i="27" s="1"/>
  <c r="MJ35" i="27"/>
  <c r="IF35" i="27"/>
  <c r="IF34" i="27" s="1"/>
  <c r="EB35" i="27"/>
  <c r="AV35" i="27"/>
  <c r="PO35" i="27"/>
  <c r="PO34" i="27" s="1"/>
  <c r="LK35" i="27"/>
  <c r="FW35" i="27"/>
  <c r="FW34" i="27" s="1"/>
  <c r="CE35" i="27"/>
  <c r="CE34" i="27" s="1"/>
  <c r="PN35" i="27"/>
  <c r="LV35" i="27"/>
  <c r="LV34" i="27" s="1"/>
  <c r="JB35" i="27"/>
  <c r="JB34" i="27" s="1"/>
  <c r="FJ35" i="27"/>
  <c r="FJ34" i="27" s="1"/>
  <c r="BF35" i="27"/>
  <c r="NE35" i="27"/>
  <c r="NE34" i="27" s="1"/>
  <c r="AR35" i="27"/>
  <c r="QG35" i="27"/>
  <c r="QG34" i="27" s="1"/>
  <c r="PI35" i="27"/>
  <c r="PI34" i="27" s="1"/>
  <c r="OK35" i="27"/>
  <c r="NM35" i="27"/>
  <c r="NM34" i="27" s="1"/>
  <c r="MO35" i="27"/>
  <c r="MO34" i="27" s="1"/>
  <c r="LQ35" i="27"/>
  <c r="KS35" i="27"/>
  <c r="KS34" i="27" s="1"/>
  <c r="JU35" i="27"/>
  <c r="JU34" i="27" s="1"/>
  <c r="IW35" i="27"/>
  <c r="IW34" i="27" s="1"/>
  <c r="HY35" i="27"/>
  <c r="HA35" i="27"/>
  <c r="HA34" i="27" s="1"/>
  <c r="GC35" i="27"/>
  <c r="FE35" i="27"/>
  <c r="FE34" i="27" s="1"/>
  <c r="EG35" i="27"/>
  <c r="EG34" i="27" s="1"/>
  <c r="DI35" i="27"/>
  <c r="DI34" i="27" s="1"/>
  <c r="AC35" i="27"/>
  <c r="AC34" i="27" s="1"/>
  <c r="QO35" i="27"/>
  <c r="QO34" i="27" s="1"/>
  <c r="NI35" i="27"/>
  <c r="KC35" i="27"/>
  <c r="KC34" i="27" s="1"/>
  <c r="DE35" i="27"/>
  <c r="DE34" i="27" s="1"/>
  <c r="QB35" i="27"/>
  <c r="QB34" i="27" s="1"/>
  <c r="JP35" i="27"/>
  <c r="FL35" i="27"/>
  <c r="CF35" i="27"/>
  <c r="QM35" i="27"/>
  <c r="HS35" i="27"/>
  <c r="HS34" i="27" s="1"/>
  <c r="EY35" i="27"/>
  <c r="EY34" i="27" s="1"/>
  <c r="CQ35" i="27"/>
  <c r="CQ34" i="27" s="1"/>
  <c r="NF35" i="27"/>
  <c r="NF34" i="27" s="1"/>
  <c r="JZ35" i="27"/>
  <c r="HF35" i="27"/>
  <c r="HF34" i="27" s="1"/>
  <c r="DN35" i="27"/>
  <c r="V35" i="27"/>
  <c r="V34" i="27" s="1"/>
  <c r="MG35" i="27"/>
  <c r="BD35" i="27"/>
  <c r="BD34" i="27" s="1"/>
  <c r="BY35" i="27"/>
  <c r="IS35" i="27"/>
  <c r="EC35" i="27"/>
  <c r="EC34" i="27" s="1"/>
  <c r="M35" i="27"/>
  <c r="M34" i="27" s="1"/>
  <c r="MV35" i="27"/>
  <c r="MV34" i="27" s="1"/>
  <c r="KZ35" i="27"/>
  <c r="KZ34" i="27" s="1"/>
  <c r="HT35" i="27"/>
  <c r="FX35" i="27"/>
  <c r="FX34" i="27" s="1"/>
  <c r="BT35" i="27"/>
  <c r="BT34" i="27" s="1"/>
  <c r="QA35" i="27"/>
  <c r="LW35" i="27"/>
  <c r="IE35" i="27"/>
  <c r="IE34" i="27" s="1"/>
  <c r="BG35" i="27"/>
  <c r="PB35" i="27"/>
  <c r="LJ35" i="27"/>
  <c r="LJ34" i="27" s="1"/>
  <c r="HR35" i="27"/>
  <c r="HR34" i="27" s="1"/>
  <c r="DZ35" i="27"/>
  <c r="QK35" i="27"/>
  <c r="QK34" i="27" s="1"/>
  <c r="KW35" i="27"/>
  <c r="BP35" i="27"/>
  <c r="BP34" i="27" s="1"/>
  <c r="QS35" i="27"/>
  <c r="QS34" i="27" s="1"/>
  <c r="AO35" i="27"/>
  <c r="AO34" i="27" s="1"/>
  <c r="PQ35" i="27"/>
  <c r="LY35" i="27"/>
  <c r="LY34" i="27" s="1"/>
  <c r="HU35" i="27"/>
  <c r="FY35" i="27"/>
  <c r="CS35" i="27"/>
  <c r="CS34" i="27" s="1"/>
  <c r="NT35" i="27"/>
  <c r="NT34" i="27" s="1"/>
  <c r="KB35" i="27"/>
  <c r="KB34" i="27" s="1"/>
  <c r="GJ35" i="27"/>
  <c r="GJ34" i="27" s="1"/>
  <c r="CR35" i="27"/>
  <c r="L35" i="27"/>
  <c r="L34" i="27" s="1"/>
  <c r="NS35" i="27"/>
  <c r="NS34" i="27" s="1"/>
  <c r="IQ35" i="27"/>
  <c r="IQ34" i="27" s="1"/>
  <c r="AI35" i="27"/>
  <c r="MT35" i="27"/>
  <c r="MT34" i="27" s="1"/>
  <c r="KL35" i="27"/>
  <c r="GT35" i="27"/>
  <c r="DB35" i="27"/>
  <c r="DB34" i="27" s="1"/>
  <c r="PY35" i="27"/>
  <c r="PY34" i="27" s="1"/>
  <c r="KK35" i="27"/>
  <c r="CZ35" i="27"/>
  <c r="CZ34" i="27" s="1"/>
  <c r="CK35" i="27"/>
  <c r="OG35" i="27"/>
  <c r="OG34" i="27" s="1"/>
  <c r="LM35" i="27"/>
  <c r="LM34" i="27" s="1"/>
  <c r="EO35" i="27"/>
  <c r="EO34" i="27" s="1"/>
  <c r="AK35" i="27"/>
  <c r="AK34" i="27" s="1"/>
  <c r="NH35" i="27"/>
  <c r="NH34" i="27" s="1"/>
  <c r="JD35" i="27"/>
  <c r="EN35" i="27"/>
  <c r="BH35" i="27"/>
  <c r="BH34" i="27" s="1"/>
  <c r="PC35" i="27"/>
  <c r="PC34" i="27" s="1"/>
  <c r="MI35" i="27"/>
  <c r="MI34" i="27" s="1"/>
  <c r="JO35" i="27"/>
  <c r="JO34" i="27" s="1"/>
  <c r="EM35" i="27"/>
  <c r="AU35" i="27"/>
  <c r="AU34" i="27" s="1"/>
  <c r="NR35" i="27"/>
  <c r="NR34" i="27" s="1"/>
  <c r="ID35" i="27"/>
  <c r="ID34" i="27" s="1"/>
  <c r="EL35" i="27"/>
  <c r="AH35" i="27"/>
  <c r="AH34" i="27" s="1"/>
  <c r="MS35" i="27"/>
  <c r="CN35" i="27"/>
  <c r="BM35" i="27"/>
  <c r="PE35" i="27"/>
  <c r="PE34" i="27" s="1"/>
  <c r="JQ35" i="27"/>
  <c r="JQ34" i="27" s="1"/>
  <c r="FA35" i="27"/>
  <c r="FA34" i="27" s="1"/>
  <c r="AW35" i="27"/>
  <c r="PD35" i="27"/>
  <c r="PD34" i="27" s="1"/>
  <c r="LX35" i="27"/>
  <c r="LX34" i="27" s="1"/>
  <c r="IR35" i="27"/>
  <c r="IR34" i="27" s="1"/>
  <c r="EZ35" i="27"/>
  <c r="AJ35" i="27"/>
  <c r="AJ34" i="27" s="1"/>
  <c r="OE35" i="27"/>
  <c r="KA35" i="27"/>
  <c r="GI35" i="27"/>
  <c r="GI34" i="27" s="1"/>
  <c r="DC35" i="27"/>
  <c r="DC34" i="27" s="1"/>
  <c r="K35" i="27"/>
  <c r="K34" i="27" s="1"/>
  <c r="KX35" i="27"/>
  <c r="KX34" i="27" s="1"/>
  <c r="GH35" i="27"/>
  <c r="CP35" i="27"/>
  <c r="CP34" i="27" s="1"/>
  <c r="J35" i="27"/>
  <c r="J34" i="27" s="1"/>
  <c r="LI35" i="27"/>
  <c r="LI34" i="27" s="1"/>
  <c r="CB35" i="27"/>
  <c r="BA35" i="27"/>
  <c r="BA34" i="27" s="1"/>
  <c r="H35" i="27"/>
  <c r="QI35" i="27"/>
  <c r="PW35" i="27"/>
  <c r="PW34" i="27" s="1"/>
  <c r="PK35" i="27"/>
  <c r="PK34" i="27" s="1"/>
  <c r="OY35" i="27"/>
  <c r="OY34" i="27" s="1"/>
  <c r="OM35" i="27"/>
  <c r="OM34" i="27" s="1"/>
  <c r="OA35" i="27"/>
  <c r="NO35" i="27"/>
  <c r="NO34" i="27" s="1"/>
  <c r="NC35" i="27"/>
  <c r="NC34" i="27" s="1"/>
  <c r="MQ35" i="27"/>
  <c r="MQ34" i="27" s="1"/>
  <c r="ME35" i="27"/>
  <c r="LS35" i="27"/>
  <c r="LS34" i="27" s="1"/>
  <c r="LG35" i="27"/>
  <c r="KU35" i="27"/>
  <c r="KI35" i="27"/>
  <c r="KI34" i="27" s="1"/>
  <c r="JW35" i="27"/>
  <c r="JW34" i="27" s="1"/>
  <c r="JK35" i="27"/>
  <c r="JK34" i="27" s="1"/>
  <c r="IY35" i="27"/>
  <c r="IY34" i="27" s="1"/>
  <c r="IM35" i="27"/>
  <c r="IA35" i="27"/>
  <c r="IA34" i="27" s="1"/>
  <c r="HO35" i="27"/>
  <c r="HO34" i="27" s="1"/>
  <c r="HC35" i="27"/>
  <c r="HC34" i="27" s="1"/>
  <c r="GQ35" i="27"/>
  <c r="GQ34" i="27" s="1"/>
  <c r="GE35" i="27"/>
  <c r="GE34" i="27" s="1"/>
  <c r="FS35" i="27"/>
  <c r="FG35" i="27"/>
  <c r="EU35" i="27"/>
  <c r="EU34" i="27" s="1"/>
  <c r="EI35" i="27"/>
  <c r="EI34" i="27" s="1"/>
  <c r="DW35" i="27"/>
  <c r="DW34" i="27" s="1"/>
  <c r="DK35" i="27"/>
  <c r="DK34" i="27" s="1"/>
  <c r="CY35" i="27"/>
  <c r="CM35" i="27"/>
  <c r="CM34" i="27" s="1"/>
  <c r="CA35" i="27"/>
  <c r="CA34" i="27" s="1"/>
  <c r="BO35" i="27"/>
  <c r="BO34" i="27" s="1"/>
  <c r="BC35" i="27"/>
  <c r="BC34" i="27" s="1"/>
  <c r="AQ35" i="27"/>
  <c r="AQ34" i="27" s="1"/>
  <c r="AE35" i="27"/>
  <c r="QT35" i="27"/>
  <c r="QH35" i="27"/>
  <c r="PV35" i="27"/>
  <c r="PJ35" i="27"/>
  <c r="PJ34" i="27" s="1"/>
  <c r="OX35" i="27"/>
  <c r="OX34" i="27" s="1"/>
  <c r="OL35" i="27"/>
  <c r="NZ35" i="27"/>
  <c r="NZ34" i="27" s="1"/>
  <c r="NN35" i="27"/>
  <c r="NB35" i="27"/>
  <c r="NB34" i="27" s="1"/>
  <c r="MP35" i="27"/>
  <c r="MD35" i="27"/>
  <c r="MD34" i="27" s="1"/>
  <c r="LR35" i="27"/>
  <c r="LF35" i="27"/>
  <c r="KT35" i="27"/>
  <c r="KH35" i="27"/>
  <c r="KH34" i="27" s="1"/>
  <c r="JV35" i="27"/>
  <c r="JV34" i="27" s="1"/>
  <c r="JJ35" i="27"/>
  <c r="JJ34" i="27" s="1"/>
  <c r="IX35" i="27"/>
  <c r="IL35" i="27"/>
  <c r="IL34" i="27" s="1"/>
  <c r="HZ35" i="27"/>
  <c r="HZ34" i="27" s="1"/>
  <c r="HN35" i="27"/>
  <c r="HN34" i="27" s="1"/>
  <c r="HB35" i="27"/>
  <c r="HB34" i="27" s="1"/>
  <c r="GP35" i="27"/>
  <c r="GP34" i="27" s="1"/>
  <c r="GD35" i="27"/>
  <c r="FR35" i="27"/>
  <c r="FR34" i="27" s="1"/>
  <c r="FF35" i="27"/>
  <c r="FF34" i="27" s="1"/>
  <c r="ET35" i="27"/>
  <c r="ET34" i="27" s="1"/>
  <c r="EH35" i="27"/>
  <c r="EH34" i="27" s="1"/>
  <c r="DV35" i="27"/>
  <c r="DV34" i="27" s="1"/>
  <c r="DJ35" i="27"/>
  <c r="CX35" i="27"/>
  <c r="CX34" i="27" s="1"/>
  <c r="CL35" i="27"/>
  <c r="CL34" i="27" s="1"/>
  <c r="BZ35" i="27"/>
  <c r="BZ34" i="27" s="1"/>
  <c r="BN35" i="27"/>
  <c r="BB35" i="27"/>
  <c r="BB34" i="27" s="1"/>
  <c r="AP35" i="27"/>
  <c r="AD35" i="27"/>
  <c r="R35" i="27"/>
  <c r="R34" i="27" s="1"/>
  <c r="QR35" i="27"/>
  <c r="QR34" i="27" s="1"/>
  <c r="QF35" i="27"/>
  <c r="QF34" i="27" s="1"/>
  <c r="PT35" i="27"/>
  <c r="PT34" i="27" s="1"/>
  <c r="PH35" i="27"/>
  <c r="OV35" i="27"/>
  <c r="OV34" i="27" s="1"/>
  <c r="OJ35" i="27"/>
  <c r="OJ34" i="27" s="1"/>
  <c r="NX35" i="27"/>
  <c r="NX34" i="27" s="1"/>
  <c r="NL35" i="27"/>
  <c r="NL34" i="27" s="1"/>
  <c r="MZ35" i="27"/>
  <c r="MN35" i="27"/>
  <c r="MN34" i="27" s="1"/>
  <c r="MB35" i="27"/>
  <c r="MB34" i="27" s="1"/>
  <c r="LP35" i="27"/>
  <c r="LP34" i="27" s="1"/>
  <c r="LD35" i="27"/>
  <c r="LD34" i="27" s="1"/>
  <c r="KR35" i="27"/>
  <c r="KR34" i="27" s="1"/>
  <c r="KF35" i="27"/>
  <c r="KF34" i="27" s="1"/>
  <c r="JT35" i="27"/>
  <c r="JH35" i="27"/>
  <c r="JH34" i="27" s="1"/>
  <c r="IV35" i="27"/>
  <c r="IV34" i="27" s="1"/>
  <c r="IJ35" i="27"/>
  <c r="IJ34" i="27" s="1"/>
  <c r="HX35" i="27"/>
  <c r="HX34" i="27" s="1"/>
  <c r="HL35" i="27"/>
  <c r="HL34" i="27" s="1"/>
  <c r="GZ35" i="27"/>
  <c r="GN35" i="27"/>
  <c r="GB35" i="27"/>
  <c r="GB34" i="27" s="1"/>
  <c r="FP35" i="27"/>
  <c r="FP34" i="27" s="1"/>
  <c r="FD35" i="27"/>
  <c r="FD34" i="27" s="1"/>
  <c r="ER35" i="27"/>
  <c r="ER34" i="27" s="1"/>
  <c r="EF35" i="27"/>
  <c r="DT35" i="27"/>
  <c r="DT34" i="27" s="1"/>
  <c r="DH35" i="27"/>
  <c r="DH34" i="27" s="1"/>
  <c r="CV35" i="27"/>
  <c r="CV34" i="27" s="1"/>
  <c r="CJ35" i="27"/>
  <c r="BX35" i="27"/>
  <c r="BX34" i="27" s="1"/>
  <c r="BL35" i="27"/>
  <c r="AZ35" i="27"/>
  <c r="AN35" i="27"/>
  <c r="AN34" i="27" s="1"/>
  <c r="AB35" i="27"/>
  <c r="AB34" i="27" s="1"/>
  <c r="P35" i="27"/>
  <c r="P34" i="27" s="1"/>
  <c r="QQ35" i="27"/>
  <c r="QQ34" i="27" s="1"/>
  <c r="QE35" i="27"/>
  <c r="PS35" i="27"/>
  <c r="PS34" i="27" s="1"/>
  <c r="PG35" i="27"/>
  <c r="PG34" i="27" s="1"/>
  <c r="OU35" i="27"/>
  <c r="OU34" i="27" s="1"/>
  <c r="OI35" i="27"/>
  <c r="NW35" i="27"/>
  <c r="NW34" i="27" s="1"/>
  <c r="NK35" i="27"/>
  <c r="MY35" i="27"/>
  <c r="MM35" i="27"/>
  <c r="MM34" i="27" s="1"/>
  <c r="MA35" i="27"/>
  <c r="LO35" i="27"/>
  <c r="LO34" i="27" s="1"/>
  <c r="LC35" i="27"/>
  <c r="LC34" i="27" s="1"/>
  <c r="KQ35" i="27"/>
  <c r="KE35" i="27"/>
  <c r="JS35" i="27"/>
  <c r="JS34" i="27" s="1"/>
  <c r="JG35" i="27"/>
  <c r="JG34" i="27" s="1"/>
  <c r="IU35" i="27"/>
  <c r="II35" i="27"/>
  <c r="II34" i="27" s="1"/>
  <c r="HW35" i="27"/>
  <c r="HK35" i="27"/>
  <c r="HK34" i="27" s="1"/>
  <c r="GY35" i="27"/>
  <c r="GY34" i="27" s="1"/>
  <c r="GM35" i="27"/>
  <c r="GM34" i="27" s="1"/>
  <c r="GA35" i="27"/>
  <c r="GA34" i="27" s="1"/>
  <c r="FO35" i="27"/>
  <c r="FO34" i="27" s="1"/>
  <c r="FC35" i="27"/>
  <c r="EQ35" i="27"/>
  <c r="EQ34" i="27" s="1"/>
  <c r="EE35" i="27"/>
  <c r="EE34" i="27" s="1"/>
  <c r="DS35" i="27"/>
  <c r="DS34" i="27" s="1"/>
  <c r="DG35" i="27"/>
  <c r="DG34" i="27" s="1"/>
  <c r="CU35" i="27"/>
  <c r="CU34" i="27" s="1"/>
  <c r="CI35" i="27"/>
  <c r="BW35" i="27"/>
  <c r="BK35" i="27"/>
  <c r="BK34" i="27" s="1"/>
  <c r="AY35" i="27"/>
  <c r="AY34" i="27" s="1"/>
  <c r="AM35" i="27"/>
  <c r="AM34" i="27" s="1"/>
  <c r="AA35" i="27"/>
  <c r="AA34" i="27" s="1"/>
  <c r="O35" i="27"/>
  <c r="N35" i="27"/>
  <c r="N34" i="27" s="1"/>
  <c r="QP35" i="27"/>
  <c r="QP34" i="27" s="1"/>
  <c r="PR35" i="27"/>
  <c r="PR34" i="27" s="1"/>
  <c r="OT35" i="27"/>
  <c r="OT34" i="27" s="1"/>
  <c r="NV35" i="27"/>
  <c r="NV34" i="27" s="1"/>
  <c r="MX35" i="27"/>
  <c r="LZ35" i="27"/>
  <c r="LB35" i="27"/>
  <c r="LB34" i="27" s="1"/>
  <c r="KD35" i="27"/>
  <c r="KD34" i="27" s="1"/>
  <c r="JF35" i="27"/>
  <c r="JF34" i="27" s="1"/>
  <c r="IH35" i="27"/>
  <c r="IH34" i="27" s="1"/>
  <c r="HJ35" i="27"/>
  <c r="HJ34" i="27" s="1"/>
  <c r="GL35" i="27"/>
  <c r="GL34" i="27" s="1"/>
  <c r="FN35" i="27"/>
  <c r="FN34" i="27" s="1"/>
  <c r="EP35" i="27"/>
  <c r="EP34" i="27" s="1"/>
  <c r="DR35" i="27"/>
  <c r="DR34" i="27" s="1"/>
  <c r="CT35" i="27"/>
  <c r="CT34" i="27" s="1"/>
  <c r="Z35" i="27"/>
  <c r="AX35" i="27"/>
  <c r="AX34" i="27" s="1"/>
  <c r="BJ35" i="27"/>
  <c r="BJ34" i="27" s="1"/>
  <c r="QD35" i="27"/>
  <c r="QD34" i="27" s="1"/>
  <c r="PF35" i="27"/>
  <c r="PF34" i="27" s="1"/>
  <c r="OH35" i="27"/>
  <c r="OH34" i="27" s="1"/>
  <c r="NJ35" i="27"/>
  <c r="ML35" i="27"/>
  <c r="LN35" i="27"/>
  <c r="LN34" i="27" s="1"/>
  <c r="KP35" i="27"/>
  <c r="KP34" i="27" s="1"/>
  <c r="JR35" i="27"/>
  <c r="IT35" i="27"/>
  <c r="IT34" i="27" s="1"/>
  <c r="HV35" i="27"/>
  <c r="HV34" i="27" s="1"/>
  <c r="GX35" i="27"/>
  <c r="FZ35" i="27"/>
  <c r="FZ34" i="27" s="1"/>
  <c r="FB35" i="27"/>
  <c r="FB34" i="27" s="1"/>
  <c r="ED35" i="27"/>
  <c r="ED34" i="27" s="1"/>
  <c r="DF35" i="27"/>
  <c r="DF34" i="27" s="1"/>
  <c r="CH35" i="27"/>
  <c r="AL35" i="27"/>
  <c r="AL34" i="27" s="1"/>
  <c r="BV35" i="27"/>
  <c r="BV34" i="27" s="1"/>
  <c r="G35" i="27"/>
  <c r="G34" i="27" s="1"/>
  <c r="F13" i="74"/>
  <c r="MZ34" i="27"/>
  <c r="AW34" i="27"/>
  <c r="AP34" i="27"/>
  <c r="AD34" i="27"/>
  <c r="CH34" i="27"/>
  <c r="Z34" i="27"/>
  <c r="DQ34" i="27"/>
  <c r="BU34" i="27"/>
  <c r="Y34" i="27"/>
  <c r="EL34" i="27"/>
  <c r="DZ34" i="27"/>
  <c r="DN34" i="27"/>
  <c r="CD34" i="27"/>
  <c r="BR34" i="27"/>
  <c r="BF34" i="27"/>
  <c r="EW34" i="27"/>
  <c r="EK34" i="27"/>
  <c r="CC34" i="27"/>
  <c r="BQ34" i="27"/>
  <c r="AG34" i="27"/>
  <c r="U34" i="27"/>
  <c r="I34" i="27"/>
  <c r="FH34" i="27"/>
  <c r="CN34" i="27"/>
  <c r="CB34" i="27"/>
  <c r="AR34" i="27"/>
  <c r="AF34" i="27"/>
  <c r="T34" i="27"/>
  <c r="H34" i="27"/>
  <c r="FG34" i="27"/>
  <c r="CY34" i="27"/>
  <c r="AE34" i="27"/>
  <c r="DJ34" i="27"/>
  <c r="BN34" i="27"/>
  <c r="EM34" i="27"/>
  <c r="FL34" i="27"/>
  <c r="EN34" i="27"/>
  <c r="CR34" i="27"/>
  <c r="AV34" i="27"/>
  <c r="FK34" i="27"/>
  <c r="W34" i="27"/>
  <c r="FQ34" i="27"/>
  <c r="CK34" i="27"/>
  <c r="BY34" i="27"/>
  <c r="BM34" i="27"/>
  <c r="EF34" i="27"/>
  <c r="CJ34" i="27"/>
  <c r="BL34" i="27"/>
  <c r="AZ34" i="27"/>
  <c r="FC34" i="27"/>
  <c r="CI34" i="27"/>
  <c r="BW34" i="27"/>
  <c r="O34" i="27"/>
  <c r="EZ34" i="27"/>
  <c r="EB34" i="27"/>
  <c r="CF34" i="27"/>
  <c r="BG34" i="27"/>
  <c r="AI34" i="27"/>
  <c r="MC34" i="27"/>
  <c r="LE34" i="27"/>
  <c r="HY34" i="27"/>
  <c r="GC34" i="27"/>
  <c r="NJ34" i="27"/>
  <c r="MX34" i="27"/>
  <c r="ML34" i="27"/>
  <c r="LZ34" i="27"/>
  <c r="GX34" i="27"/>
  <c r="FS34" i="27"/>
  <c r="KN34" i="27"/>
  <c r="QE34" i="27"/>
  <c r="OI34" i="27"/>
  <c r="NK34" i="27"/>
  <c r="KE34" i="27"/>
  <c r="HW34" i="27"/>
  <c r="PP34" i="27"/>
  <c r="OF34" i="27"/>
  <c r="MJ34" i="27"/>
  <c r="LL34" i="27"/>
  <c r="JP34" i="27"/>
  <c r="JD34" i="27"/>
  <c r="HT34" i="27"/>
  <c r="HH34" i="27"/>
  <c r="GV34" i="27"/>
  <c r="OE34" i="27"/>
  <c r="QI34" i="27"/>
  <c r="OA34" i="27"/>
  <c r="ME34" i="27"/>
  <c r="LG34" i="27"/>
  <c r="KU34" i="27"/>
  <c r="IM34" i="27"/>
  <c r="QT34" i="27"/>
  <c r="QH34" i="27"/>
  <c r="PV34" i="27"/>
  <c r="OL34" i="27"/>
  <c r="NN34" i="27"/>
  <c r="MP34" i="27"/>
  <c r="LR34" i="27"/>
  <c r="LF34" i="27"/>
  <c r="KT34" i="27"/>
  <c r="IX34" i="27"/>
  <c r="GD34" i="27"/>
  <c r="OK34" i="27"/>
  <c r="LQ34" i="27"/>
  <c r="IK34" i="27"/>
  <c r="GO34" i="27"/>
  <c r="PH34" i="27"/>
  <c r="MY34" i="27"/>
  <c r="MA34" i="27"/>
  <c r="KQ34" i="27"/>
  <c r="IU34" i="27"/>
  <c r="JR34" i="27"/>
  <c r="LW34" i="27"/>
  <c r="LK34" i="27"/>
  <c r="KY34" i="27"/>
  <c r="KA34" i="27"/>
  <c r="JC34" i="27"/>
  <c r="GU34" i="27"/>
  <c r="QL34" i="27"/>
  <c r="PN34" i="27"/>
  <c r="PB34" i="27"/>
  <c r="QM34" i="27"/>
  <c r="QA34" i="27"/>
  <c r="OQ34" i="27"/>
  <c r="PM34" i="27"/>
  <c r="PA34" i="27"/>
  <c r="OO34" i="27"/>
  <c r="MS34" i="27"/>
  <c r="MG34" i="27"/>
  <c r="LU34" i="27"/>
  <c r="KW34" i="27"/>
  <c r="KK34" i="27"/>
  <c r="JY34" i="27"/>
  <c r="HQ34" i="27"/>
  <c r="HE34" i="27"/>
  <c r="GG34" i="27"/>
  <c r="FU34" i="27"/>
  <c r="OP34" i="27"/>
  <c r="OD34" i="27"/>
  <c r="KL34" i="27"/>
  <c r="JZ34" i="27"/>
  <c r="IP34" i="27"/>
  <c r="GT34" i="27"/>
  <c r="GH34" i="27"/>
  <c r="QJ34" i="27"/>
  <c r="OB34" i="27"/>
  <c r="MF34" i="27"/>
  <c r="LH34" i="27"/>
  <c r="KV34" i="27"/>
  <c r="IN34" i="27"/>
  <c r="GR34" i="27"/>
  <c r="FT34" i="27"/>
  <c r="JT34" i="27"/>
  <c r="GZ34" i="27"/>
  <c r="GN34" i="27"/>
  <c r="QC34" i="27"/>
  <c r="PQ34" i="27"/>
  <c r="OS34" i="27"/>
  <c r="NU34" i="27"/>
  <c r="NI34" i="27"/>
  <c r="MK34" i="27"/>
  <c r="KO34" i="27"/>
  <c r="IS34" i="27"/>
  <c r="HU34" i="27"/>
  <c r="HI34" i="27"/>
  <c r="FY3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<sst xmlns="http://schemas.openxmlformats.org/spreadsheetml/2006/main" count="939" uniqueCount="113">
  <si>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</si>
  <si>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</si>
  <si>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</si>
  <si>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</si>
  <si>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</si>
  <si>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</si>
  <si>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</si>
  <si>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</si>
  <si>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</si>
  <si>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</si>
  <si>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</si>
  <si>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</si>
  <si>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PUERTO OCOPA</t>
  </si>
  <si>
    <t>POYENI</t>
  </si>
  <si>
    <t>DISTRITO</t>
  </si>
  <si>
    <t>PERIODO</t>
  </si>
  <si>
    <t>Periodo</t>
  </si>
  <si>
    <t>MICRORED PUERTO OCOPA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</si>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</sst>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0" fillId="19" borderId="1" xfId="0" applyFill="1" applyBorder="1"/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30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9" t="s">
        <v>107</v>
      </c>
      <c r="B2" s="79"/>
      <c r="C2" s="79"/>
      <c r="D2" s="79"/>
      <c r="E2" s="79"/>
      <c r="F2" s="7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0" t="s">
        <v>108</v>
      </c>
      <c r="B3" s="80"/>
      <c r="C3" s="80"/>
      <c r="D3" s="80"/>
      <c r="E3" s="80"/>
      <c r="F3" s="8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0" t="s">
        <v>37</v>
      </c>
      <c r="B4" s="90" t="s">
        <v>38</v>
      </c>
      <c r="C4" s="90" t="s">
        <v>14</v>
      </c>
      <c r="D4" s="90" t="s">
        <v>11</v>
      </c>
      <c r="E4" s="93" t="s">
        <v>6</v>
      </c>
      <c r="F4" s="87" t="s">
        <v>8</v>
      </c>
      <c r="G4" s="96" t="s">
        <v>91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8"/>
      <c r="FS4" s="96" t="s">
        <v>98</v>
      </c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8"/>
      <c r="LG4" s="96" t="s">
        <v>105</v>
      </c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/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8"/>
    </row>
    <row r="5" spans="1:462" ht="27.75" customHeight="1" x14ac:dyDescent="0.25">
      <c r="A5" s="91"/>
      <c r="B5" s="91"/>
      <c r="C5" s="91"/>
      <c r="D5" s="91"/>
      <c r="E5" s="94"/>
      <c r="F5" s="88"/>
      <c r="G5" s="84" t="s">
        <v>84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 t="s">
        <v>85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 t="s">
        <v>86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 t="s">
        <v>87</v>
      </c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 t="s">
        <v>88</v>
      </c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 t="s">
        <v>89</v>
      </c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 t="s">
        <v>90</v>
      </c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 t="s">
        <v>92</v>
      </c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 t="s">
        <v>93</v>
      </c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 t="s">
        <v>94</v>
      </c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 t="s">
        <v>95</v>
      </c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 t="s">
        <v>96</v>
      </c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 t="s">
        <v>97</v>
      </c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 t="s">
        <v>99</v>
      </c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 t="s">
        <v>100</v>
      </c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 t="s">
        <v>101</v>
      </c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 t="s">
        <v>102</v>
      </c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 t="s">
        <v>103</v>
      </c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 t="s">
        <v>104</v>
      </c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</row>
    <row r="6" spans="1:462" s="30" customFormat="1" ht="21" customHeight="1" x14ac:dyDescent="0.2">
      <c r="A6" s="91"/>
      <c r="B6" s="91"/>
      <c r="C6" s="91"/>
      <c r="D6" s="91"/>
      <c r="E6" s="94"/>
      <c r="F6" s="88"/>
      <c r="G6" s="85" t="s">
        <v>58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 t="s">
        <v>59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5" t="s">
        <v>58</v>
      </c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 t="s">
        <v>59</v>
      </c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5" t="s">
        <v>58</v>
      </c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6" t="s">
        <v>59</v>
      </c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5" t="s">
        <v>58</v>
      </c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 t="s">
        <v>59</v>
      </c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5" t="s">
        <v>58</v>
      </c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6" t="s">
        <v>59</v>
      </c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5" t="s">
        <v>58</v>
      </c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6" t="s">
        <v>59</v>
      </c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5" t="s">
        <v>58</v>
      </c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6" t="s">
        <v>59</v>
      </c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5" t="s">
        <v>58</v>
      </c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6" t="s">
        <v>59</v>
      </c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5" t="s">
        <v>58</v>
      </c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6" t="s">
        <v>59</v>
      </c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5" t="s">
        <v>58</v>
      </c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6" t="s">
        <v>59</v>
      </c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5" t="s">
        <v>58</v>
      </c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6" t="s">
        <v>59</v>
      </c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5" t="s">
        <v>58</v>
      </c>
      <c r="JL6" s="85"/>
      <c r="JM6" s="85"/>
      <c r="JN6" s="85"/>
      <c r="JO6" s="85"/>
      <c r="JP6" s="85"/>
      <c r="JQ6" s="85"/>
      <c r="JR6" s="85"/>
      <c r="JS6" s="85"/>
      <c r="JT6" s="85"/>
      <c r="JU6" s="85"/>
      <c r="JV6" s="85"/>
      <c r="JW6" s="86" t="s">
        <v>59</v>
      </c>
      <c r="JX6" s="86"/>
      <c r="JY6" s="86"/>
      <c r="JZ6" s="86"/>
      <c r="KA6" s="86"/>
      <c r="KB6" s="86"/>
      <c r="KC6" s="86"/>
      <c r="KD6" s="86"/>
      <c r="KE6" s="86"/>
      <c r="KF6" s="86"/>
      <c r="KG6" s="86"/>
      <c r="KH6" s="86"/>
      <c r="KI6" s="85" t="s">
        <v>58</v>
      </c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6" t="s">
        <v>59</v>
      </c>
      <c r="KV6" s="86"/>
      <c r="KW6" s="86"/>
      <c r="KX6" s="86"/>
      <c r="KY6" s="86"/>
      <c r="KZ6" s="86"/>
      <c r="LA6" s="86"/>
      <c r="LB6" s="86"/>
      <c r="LC6" s="86"/>
      <c r="LD6" s="86"/>
      <c r="LE6" s="86"/>
      <c r="LF6" s="86"/>
      <c r="LG6" s="85" t="s">
        <v>58</v>
      </c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6" t="s">
        <v>59</v>
      </c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5" t="s">
        <v>58</v>
      </c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6" t="s">
        <v>59</v>
      </c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5" t="s">
        <v>58</v>
      </c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6" t="s">
        <v>59</v>
      </c>
      <c r="NP6" s="86"/>
      <c r="NQ6" s="86"/>
      <c r="NR6" s="86"/>
      <c r="NS6" s="86"/>
      <c r="NT6" s="86"/>
      <c r="NU6" s="86"/>
      <c r="NV6" s="86"/>
      <c r="NW6" s="86"/>
      <c r="NX6" s="86"/>
      <c r="NY6" s="86"/>
      <c r="NZ6" s="86"/>
      <c r="OA6" s="85" t="s">
        <v>58</v>
      </c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6" t="s">
        <v>59</v>
      </c>
      <c r="ON6" s="86"/>
      <c r="OO6" s="86"/>
      <c r="OP6" s="86"/>
      <c r="OQ6" s="86"/>
      <c r="OR6" s="86"/>
      <c r="OS6" s="86"/>
      <c r="OT6" s="86"/>
      <c r="OU6" s="86"/>
      <c r="OV6" s="86"/>
      <c r="OW6" s="86"/>
      <c r="OX6" s="86"/>
      <c r="OY6" s="85" t="s">
        <v>58</v>
      </c>
      <c r="OZ6" s="85"/>
      <c r="PA6" s="85"/>
      <c r="PB6" s="85"/>
      <c r="PC6" s="85"/>
      <c r="PD6" s="85"/>
      <c r="PE6" s="85"/>
      <c r="PF6" s="85"/>
      <c r="PG6" s="85"/>
      <c r="PH6" s="85"/>
      <c r="PI6" s="85"/>
      <c r="PJ6" s="85"/>
      <c r="PK6" s="86" t="s">
        <v>59</v>
      </c>
      <c r="PL6" s="86"/>
      <c r="PM6" s="86"/>
      <c r="PN6" s="86"/>
      <c r="PO6" s="86"/>
      <c r="PP6" s="86"/>
      <c r="PQ6" s="86"/>
      <c r="PR6" s="86"/>
      <c r="PS6" s="86"/>
      <c r="PT6" s="86"/>
      <c r="PU6" s="86"/>
      <c r="PV6" s="86"/>
      <c r="PW6" s="85" t="s">
        <v>58</v>
      </c>
      <c r="PX6" s="85"/>
      <c r="PY6" s="85"/>
      <c r="PZ6" s="85"/>
      <c r="QA6" s="85"/>
      <c r="QB6" s="85"/>
      <c r="QC6" s="85"/>
      <c r="QD6" s="85"/>
      <c r="QE6" s="85"/>
      <c r="QF6" s="85"/>
      <c r="QG6" s="85"/>
      <c r="QH6" s="85"/>
      <c r="QI6" s="86" t="s">
        <v>59</v>
      </c>
      <c r="QJ6" s="86"/>
      <c r="QK6" s="86"/>
      <c r="QL6" s="86"/>
      <c r="QM6" s="86"/>
      <c r="QN6" s="86"/>
      <c r="QO6" s="86"/>
      <c r="QP6" s="86"/>
      <c r="QQ6" s="86"/>
      <c r="QR6" s="86"/>
      <c r="QS6" s="86"/>
      <c r="QT6" s="86"/>
    </row>
    <row r="7" spans="1:462" ht="45" customHeight="1" x14ac:dyDescent="0.25">
      <c r="A7" s="91"/>
      <c r="B7" s="91"/>
      <c r="C7" s="91"/>
      <c r="D7" s="91"/>
      <c r="E7" s="94"/>
      <c r="F7" s="88"/>
      <c r="G7" s="31" t="s">
        <v>45</v>
      </c>
      <c r="H7" s="31" t="s">
        <v>46</v>
      </c>
      <c r="I7" s="31" t="s">
        <v>47</v>
      </c>
      <c r="J7" s="31" t="s">
        <v>48</v>
      </c>
      <c r="K7" s="31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1" t="s">
        <v>56</v>
      </c>
      <c r="S7" s="32" t="s">
        <v>45</v>
      </c>
      <c r="T7" s="32" t="s">
        <v>46</v>
      </c>
      <c r="U7" s="32" t="s">
        <v>47</v>
      </c>
      <c r="V7" s="32" t="s">
        <v>48</v>
      </c>
      <c r="W7" s="32" t="s">
        <v>49</v>
      </c>
      <c r="X7" s="32" t="s">
        <v>50</v>
      </c>
      <c r="Y7" s="32" t="s">
        <v>51</v>
      </c>
      <c r="Z7" s="32" t="s">
        <v>52</v>
      </c>
      <c r="AA7" s="32" t="s">
        <v>53</v>
      </c>
      <c r="AB7" s="32" t="s">
        <v>54</v>
      </c>
      <c r="AC7" s="32" t="s">
        <v>55</v>
      </c>
      <c r="AD7" s="32" t="s">
        <v>56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31" t="s">
        <v>53</v>
      </c>
      <c r="AN7" s="31" t="s">
        <v>54</v>
      </c>
      <c r="AO7" s="31" t="s">
        <v>55</v>
      </c>
      <c r="AP7" s="31" t="s">
        <v>56</v>
      </c>
      <c r="AQ7" s="32" t="s">
        <v>45</v>
      </c>
      <c r="AR7" s="32" t="s">
        <v>46</v>
      </c>
      <c r="AS7" s="32" t="s">
        <v>47</v>
      </c>
      <c r="AT7" s="32" t="s">
        <v>48</v>
      </c>
      <c r="AU7" s="32" t="s">
        <v>49</v>
      </c>
      <c r="AV7" s="32" t="s">
        <v>50</v>
      </c>
      <c r="AW7" s="32" t="s">
        <v>51</v>
      </c>
      <c r="AX7" s="32" t="s">
        <v>52</v>
      </c>
      <c r="AY7" s="32" t="s">
        <v>53</v>
      </c>
      <c r="AZ7" s="32" t="s">
        <v>54</v>
      </c>
      <c r="BA7" s="32" t="s">
        <v>55</v>
      </c>
      <c r="BB7" s="32" t="s">
        <v>56</v>
      </c>
      <c r="BC7" s="31" t="s">
        <v>45</v>
      </c>
      <c r="BD7" s="31" t="s">
        <v>46</v>
      </c>
      <c r="BE7" s="31" t="s">
        <v>47</v>
      </c>
      <c r="BF7" s="31" t="s">
        <v>48</v>
      </c>
      <c r="BG7" s="31" t="s">
        <v>49</v>
      </c>
      <c r="BH7" s="31" t="s">
        <v>50</v>
      </c>
      <c r="BI7" s="31" t="s">
        <v>51</v>
      </c>
      <c r="BJ7" s="31" t="s">
        <v>52</v>
      </c>
      <c r="BK7" s="31" t="s">
        <v>53</v>
      </c>
      <c r="BL7" s="31" t="s">
        <v>54</v>
      </c>
      <c r="BM7" s="31" t="s">
        <v>55</v>
      </c>
      <c r="BN7" s="31" t="s">
        <v>56</v>
      </c>
      <c r="BO7" s="32" t="s">
        <v>45</v>
      </c>
      <c r="BP7" s="32" t="s">
        <v>46</v>
      </c>
      <c r="BQ7" s="32" t="s">
        <v>47</v>
      </c>
      <c r="BR7" s="32" t="s">
        <v>48</v>
      </c>
      <c r="BS7" s="32" t="s">
        <v>49</v>
      </c>
      <c r="BT7" s="32" t="s">
        <v>50</v>
      </c>
      <c r="BU7" s="32" t="s">
        <v>51</v>
      </c>
      <c r="BV7" s="32" t="s">
        <v>52</v>
      </c>
      <c r="BW7" s="32" t="s">
        <v>53</v>
      </c>
      <c r="BX7" s="32" t="s">
        <v>54</v>
      </c>
      <c r="BY7" s="32" t="s">
        <v>55</v>
      </c>
      <c r="BZ7" s="32" t="s">
        <v>56</v>
      </c>
      <c r="CA7" s="31" t="s">
        <v>45</v>
      </c>
      <c r="CB7" s="31" t="s">
        <v>46</v>
      </c>
      <c r="CC7" s="31" t="s">
        <v>47</v>
      </c>
      <c r="CD7" s="31" t="s">
        <v>48</v>
      </c>
      <c r="CE7" s="31" t="s">
        <v>49</v>
      </c>
      <c r="CF7" s="31" t="s">
        <v>50</v>
      </c>
      <c r="CG7" s="31" t="s">
        <v>51</v>
      </c>
      <c r="CH7" s="31" t="s">
        <v>52</v>
      </c>
      <c r="CI7" s="31" t="s">
        <v>53</v>
      </c>
      <c r="CJ7" s="31" t="s">
        <v>54</v>
      </c>
      <c r="CK7" s="31" t="s">
        <v>55</v>
      </c>
      <c r="CL7" s="31" t="s">
        <v>56</v>
      </c>
      <c r="CM7" s="32" t="s">
        <v>45</v>
      </c>
      <c r="CN7" s="32" t="s">
        <v>46</v>
      </c>
      <c r="CO7" s="32" t="s">
        <v>47</v>
      </c>
      <c r="CP7" s="32" t="s">
        <v>48</v>
      </c>
      <c r="CQ7" s="32" t="s">
        <v>49</v>
      </c>
      <c r="CR7" s="32" t="s">
        <v>50</v>
      </c>
      <c r="CS7" s="32" t="s">
        <v>51</v>
      </c>
      <c r="CT7" s="32" t="s">
        <v>52</v>
      </c>
      <c r="CU7" s="32" t="s">
        <v>53</v>
      </c>
      <c r="CV7" s="32" t="s">
        <v>54</v>
      </c>
      <c r="CW7" s="32" t="s">
        <v>55</v>
      </c>
      <c r="CX7" s="32" t="s">
        <v>56</v>
      </c>
      <c r="CY7" s="31" t="s">
        <v>45</v>
      </c>
      <c r="CZ7" s="31" t="s">
        <v>46</v>
      </c>
      <c r="DA7" s="31" t="s">
        <v>47</v>
      </c>
      <c r="DB7" s="31" t="s">
        <v>48</v>
      </c>
      <c r="DC7" s="31" t="s">
        <v>49</v>
      </c>
      <c r="DD7" s="31" t="s">
        <v>50</v>
      </c>
      <c r="DE7" s="31" t="s">
        <v>51</v>
      </c>
      <c r="DF7" s="31" t="s">
        <v>52</v>
      </c>
      <c r="DG7" s="31" t="s">
        <v>53</v>
      </c>
      <c r="DH7" s="31" t="s">
        <v>54</v>
      </c>
      <c r="DI7" s="31" t="s">
        <v>55</v>
      </c>
      <c r="DJ7" s="31" t="s">
        <v>56</v>
      </c>
      <c r="DK7" s="32" t="s">
        <v>45</v>
      </c>
      <c r="DL7" s="32" t="s">
        <v>46</v>
      </c>
      <c r="DM7" s="32" t="s">
        <v>47</v>
      </c>
      <c r="DN7" s="32" t="s">
        <v>48</v>
      </c>
      <c r="DO7" s="32" t="s">
        <v>49</v>
      </c>
      <c r="DP7" s="32" t="s">
        <v>50</v>
      </c>
      <c r="DQ7" s="32" t="s">
        <v>51</v>
      </c>
      <c r="DR7" s="32" t="s">
        <v>52</v>
      </c>
      <c r="DS7" s="32" t="s">
        <v>53</v>
      </c>
      <c r="DT7" s="32" t="s">
        <v>54</v>
      </c>
      <c r="DU7" s="32" t="s">
        <v>55</v>
      </c>
      <c r="DV7" s="32" t="s">
        <v>56</v>
      </c>
      <c r="DW7" s="31" t="s">
        <v>45</v>
      </c>
      <c r="DX7" s="31" t="s">
        <v>46</v>
      </c>
      <c r="DY7" s="31" t="s">
        <v>47</v>
      </c>
      <c r="DZ7" s="31" t="s">
        <v>48</v>
      </c>
      <c r="EA7" s="31" t="s">
        <v>49</v>
      </c>
      <c r="EB7" s="31" t="s">
        <v>50</v>
      </c>
      <c r="EC7" s="31" t="s">
        <v>51</v>
      </c>
      <c r="ED7" s="31" t="s">
        <v>52</v>
      </c>
      <c r="EE7" s="31" t="s">
        <v>53</v>
      </c>
      <c r="EF7" s="31" t="s">
        <v>54</v>
      </c>
      <c r="EG7" s="31" t="s">
        <v>55</v>
      </c>
      <c r="EH7" s="31" t="s">
        <v>56</v>
      </c>
      <c r="EI7" s="32" t="s">
        <v>45</v>
      </c>
      <c r="EJ7" s="32" t="s">
        <v>46</v>
      </c>
      <c r="EK7" s="32" t="s">
        <v>47</v>
      </c>
      <c r="EL7" s="32" t="s">
        <v>48</v>
      </c>
      <c r="EM7" s="32" t="s">
        <v>49</v>
      </c>
      <c r="EN7" s="32" t="s">
        <v>50</v>
      </c>
      <c r="EO7" s="32" t="s">
        <v>51</v>
      </c>
      <c r="EP7" s="32" t="s">
        <v>52</v>
      </c>
      <c r="EQ7" s="32" t="s">
        <v>53</v>
      </c>
      <c r="ER7" s="32" t="s">
        <v>54</v>
      </c>
      <c r="ES7" s="32" t="s">
        <v>55</v>
      </c>
      <c r="ET7" s="32" t="s">
        <v>56</v>
      </c>
      <c r="EU7" s="31" t="s">
        <v>45</v>
      </c>
      <c r="EV7" s="31" t="s">
        <v>46</v>
      </c>
      <c r="EW7" s="31" t="s">
        <v>47</v>
      </c>
      <c r="EX7" s="31" t="s">
        <v>48</v>
      </c>
      <c r="EY7" s="31" t="s">
        <v>49</v>
      </c>
      <c r="EZ7" s="31" t="s">
        <v>50</v>
      </c>
      <c r="FA7" s="31" t="s">
        <v>51</v>
      </c>
      <c r="FB7" s="31" t="s">
        <v>52</v>
      </c>
      <c r="FC7" s="31" t="s">
        <v>53</v>
      </c>
      <c r="FD7" s="31" t="s">
        <v>54</v>
      </c>
      <c r="FE7" s="31" t="s">
        <v>55</v>
      </c>
      <c r="FF7" s="31" t="s">
        <v>56</v>
      </c>
      <c r="FG7" s="32" t="s">
        <v>45</v>
      </c>
      <c r="FH7" s="32" t="s">
        <v>46</v>
      </c>
      <c r="FI7" s="32" t="s">
        <v>47</v>
      </c>
      <c r="FJ7" s="32" t="s">
        <v>48</v>
      </c>
      <c r="FK7" s="32" t="s">
        <v>49</v>
      </c>
      <c r="FL7" s="32" t="s">
        <v>50</v>
      </c>
      <c r="FM7" s="32" t="s">
        <v>51</v>
      </c>
      <c r="FN7" s="32" t="s">
        <v>52</v>
      </c>
      <c r="FO7" s="32" t="s">
        <v>53</v>
      </c>
      <c r="FP7" s="32" t="s">
        <v>54</v>
      </c>
      <c r="FQ7" s="32" t="s">
        <v>55</v>
      </c>
      <c r="FR7" s="32" t="s">
        <v>56</v>
      </c>
      <c r="FS7" s="31" t="s">
        <v>45</v>
      </c>
      <c r="FT7" s="31" t="s">
        <v>46</v>
      </c>
      <c r="FU7" s="31" t="s">
        <v>47</v>
      </c>
      <c r="FV7" s="31" t="s">
        <v>48</v>
      </c>
      <c r="FW7" s="31" t="s">
        <v>49</v>
      </c>
      <c r="FX7" s="31" t="s">
        <v>50</v>
      </c>
      <c r="FY7" s="31" t="s">
        <v>51</v>
      </c>
      <c r="FZ7" s="31" t="s">
        <v>52</v>
      </c>
      <c r="GA7" s="31" t="s">
        <v>53</v>
      </c>
      <c r="GB7" s="31" t="s">
        <v>54</v>
      </c>
      <c r="GC7" s="31" t="s">
        <v>55</v>
      </c>
      <c r="GD7" s="31" t="s">
        <v>56</v>
      </c>
      <c r="GE7" s="32" t="s">
        <v>45</v>
      </c>
      <c r="GF7" s="32" t="s">
        <v>46</v>
      </c>
      <c r="GG7" s="32" t="s">
        <v>47</v>
      </c>
      <c r="GH7" s="32" t="s">
        <v>48</v>
      </c>
      <c r="GI7" s="32" t="s">
        <v>49</v>
      </c>
      <c r="GJ7" s="32" t="s">
        <v>50</v>
      </c>
      <c r="GK7" s="32" t="s">
        <v>51</v>
      </c>
      <c r="GL7" s="32" t="s">
        <v>52</v>
      </c>
      <c r="GM7" s="32" t="s">
        <v>53</v>
      </c>
      <c r="GN7" s="32" t="s">
        <v>54</v>
      </c>
      <c r="GO7" s="32" t="s">
        <v>55</v>
      </c>
      <c r="GP7" s="32" t="s">
        <v>56</v>
      </c>
      <c r="GQ7" s="31" t="s">
        <v>45</v>
      </c>
      <c r="GR7" s="31" t="s">
        <v>46</v>
      </c>
      <c r="GS7" s="31" t="s">
        <v>47</v>
      </c>
      <c r="GT7" s="31" t="s">
        <v>48</v>
      </c>
      <c r="GU7" s="31" t="s">
        <v>49</v>
      </c>
      <c r="GV7" s="31" t="s">
        <v>50</v>
      </c>
      <c r="GW7" s="31" t="s">
        <v>51</v>
      </c>
      <c r="GX7" s="31" t="s">
        <v>52</v>
      </c>
      <c r="GY7" s="31" t="s">
        <v>53</v>
      </c>
      <c r="GZ7" s="31" t="s">
        <v>54</v>
      </c>
      <c r="HA7" s="31" t="s">
        <v>55</v>
      </c>
      <c r="HB7" s="31" t="s">
        <v>56</v>
      </c>
      <c r="HC7" s="32" t="s">
        <v>45</v>
      </c>
      <c r="HD7" s="32" t="s">
        <v>46</v>
      </c>
      <c r="HE7" s="32" t="s">
        <v>47</v>
      </c>
      <c r="HF7" s="32" t="s">
        <v>48</v>
      </c>
      <c r="HG7" s="32" t="s">
        <v>49</v>
      </c>
      <c r="HH7" s="32" t="s">
        <v>50</v>
      </c>
      <c r="HI7" s="32" t="s">
        <v>51</v>
      </c>
      <c r="HJ7" s="32" t="s">
        <v>52</v>
      </c>
      <c r="HK7" s="32" t="s">
        <v>53</v>
      </c>
      <c r="HL7" s="32" t="s">
        <v>54</v>
      </c>
      <c r="HM7" s="32" t="s">
        <v>55</v>
      </c>
      <c r="HN7" s="32" t="s">
        <v>56</v>
      </c>
      <c r="HO7" s="31" t="s">
        <v>45</v>
      </c>
      <c r="HP7" s="31" t="s">
        <v>46</v>
      </c>
      <c r="HQ7" s="31" t="s">
        <v>47</v>
      </c>
      <c r="HR7" s="31" t="s">
        <v>48</v>
      </c>
      <c r="HS7" s="31" t="s">
        <v>49</v>
      </c>
      <c r="HT7" s="31" t="s">
        <v>50</v>
      </c>
      <c r="HU7" s="31" t="s">
        <v>51</v>
      </c>
      <c r="HV7" s="31" t="s">
        <v>52</v>
      </c>
      <c r="HW7" s="31" t="s">
        <v>53</v>
      </c>
      <c r="HX7" s="31" t="s">
        <v>54</v>
      </c>
      <c r="HY7" s="31" t="s">
        <v>55</v>
      </c>
      <c r="HZ7" s="31" t="s">
        <v>56</v>
      </c>
      <c r="IA7" s="32" t="s">
        <v>45</v>
      </c>
      <c r="IB7" s="32" t="s">
        <v>46</v>
      </c>
      <c r="IC7" s="32" t="s">
        <v>47</v>
      </c>
      <c r="ID7" s="32" t="s">
        <v>48</v>
      </c>
      <c r="IE7" s="32" t="s">
        <v>49</v>
      </c>
      <c r="IF7" s="32" t="s">
        <v>50</v>
      </c>
      <c r="IG7" s="32" t="s">
        <v>51</v>
      </c>
      <c r="IH7" s="32" t="s">
        <v>52</v>
      </c>
      <c r="II7" s="32" t="s">
        <v>53</v>
      </c>
      <c r="IJ7" s="32" t="s">
        <v>54</v>
      </c>
      <c r="IK7" s="32" t="s">
        <v>55</v>
      </c>
      <c r="IL7" s="32" t="s">
        <v>56</v>
      </c>
      <c r="IM7" s="31" t="s">
        <v>45</v>
      </c>
      <c r="IN7" s="31" t="s">
        <v>46</v>
      </c>
      <c r="IO7" s="31" t="s">
        <v>47</v>
      </c>
      <c r="IP7" s="31" t="s">
        <v>48</v>
      </c>
      <c r="IQ7" s="31" t="s">
        <v>49</v>
      </c>
      <c r="IR7" s="31" t="s">
        <v>50</v>
      </c>
      <c r="IS7" s="31" t="s">
        <v>51</v>
      </c>
      <c r="IT7" s="31" t="s">
        <v>52</v>
      </c>
      <c r="IU7" s="31" t="s">
        <v>53</v>
      </c>
      <c r="IV7" s="31" t="s">
        <v>54</v>
      </c>
      <c r="IW7" s="31" t="s">
        <v>55</v>
      </c>
      <c r="IX7" s="31" t="s">
        <v>56</v>
      </c>
      <c r="IY7" s="32" t="s">
        <v>45</v>
      </c>
      <c r="IZ7" s="32" t="s">
        <v>46</v>
      </c>
      <c r="JA7" s="32" t="s">
        <v>47</v>
      </c>
      <c r="JB7" s="32" t="s">
        <v>48</v>
      </c>
      <c r="JC7" s="32" t="s">
        <v>49</v>
      </c>
      <c r="JD7" s="32" t="s">
        <v>50</v>
      </c>
      <c r="JE7" s="32" t="s">
        <v>51</v>
      </c>
      <c r="JF7" s="32" t="s">
        <v>52</v>
      </c>
      <c r="JG7" s="32" t="s">
        <v>53</v>
      </c>
      <c r="JH7" s="32" t="s">
        <v>54</v>
      </c>
      <c r="JI7" s="32" t="s">
        <v>55</v>
      </c>
      <c r="JJ7" s="32" t="s">
        <v>56</v>
      </c>
      <c r="JK7" s="31" t="s">
        <v>45</v>
      </c>
      <c r="JL7" s="31" t="s">
        <v>46</v>
      </c>
      <c r="JM7" s="31" t="s">
        <v>47</v>
      </c>
      <c r="JN7" s="31" t="s">
        <v>48</v>
      </c>
      <c r="JO7" s="31" t="s">
        <v>49</v>
      </c>
      <c r="JP7" s="31" t="s">
        <v>50</v>
      </c>
      <c r="JQ7" s="31" t="s">
        <v>51</v>
      </c>
      <c r="JR7" s="31" t="s">
        <v>52</v>
      </c>
      <c r="JS7" s="31" t="s">
        <v>53</v>
      </c>
      <c r="JT7" s="31" t="s">
        <v>54</v>
      </c>
      <c r="JU7" s="31" t="s">
        <v>55</v>
      </c>
      <c r="JV7" s="31" t="s">
        <v>56</v>
      </c>
      <c r="JW7" s="32" t="s">
        <v>45</v>
      </c>
      <c r="JX7" s="32" t="s">
        <v>46</v>
      </c>
      <c r="JY7" s="32" t="s">
        <v>47</v>
      </c>
      <c r="JZ7" s="32" t="s">
        <v>48</v>
      </c>
      <c r="KA7" s="32" t="s">
        <v>49</v>
      </c>
      <c r="KB7" s="32" t="s">
        <v>50</v>
      </c>
      <c r="KC7" s="32" t="s">
        <v>51</v>
      </c>
      <c r="KD7" s="32" t="s">
        <v>52</v>
      </c>
      <c r="KE7" s="32" t="s">
        <v>53</v>
      </c>
      <c r="KF7" s="32" t="s">
        <v>54</v>
      </c>
      <c r="KG7" s="32" t="s">
        <v>55</v>
      </c>
      <c r="KH7" s="32" t="s">
        <v>56</v>
      </c>
      <c r="KI7" s="31" t="s">
        <v>45</v>
      </c>
      <c r="KJ7" s="31" t="s">
        <v>46</v>
      </c>
      <c r="KK7" s="31" t="s">
        <v>47</v>
      </c>
      <c r="KL7" s="31" t="s">
        <v>48</v>
      </c>
      <c r="KM7" s="31" t="s">
        <v>49</v>
      </c>
      <c r="KN7" s="31" t="s">
        <v>50</v>
      </c>
      <c r="KO7" s="31" t="s">
        <v>51</v>
      </c>
      <c r="KP7" s="31" t="s">
        <v>52</v>
      </c>
      <c r="KQ7" s="31" t="s">
        <v>53</v>
      </c>
      <c r="KR7" s="31" t="s">
        <v>54</v>
      </c>
      <c r="KS7" s="31" t="s">
        <v>55</v>
      </c>
      <c r="KT7" s="31" t="s">
        <v>56</v>
      </c>
      <c r="KU7" s="32" t="s">
        <v>45</v>
      </c>
      <c r="KV7" s="32" t="s">
        <v>46</v>
      </c>
      <c r="KW7" s="32" t="s">
        <v>47</v>
      </c>
      <c r="KX7" s="32" t="s">
        <v>48</v>
      </c>
      <c r="KY7" s="32" t="s">
        <v>49</v>
      </c>
      <c r="KZ7" s="32" t="s">
        <v>50</v>
      </c>
      <c r="LA7" s="32" t="s">
        <v>51</v>
      </c>
      <c r="LB7" s="32" t="s">
        <v>52</v>
      </c>
      <c r="LC7" s="32" t="s">
        <v>53</v>
      </c>
      <c r="LD7" s="32" t="s">
        <v>54</v>
      </c>
      <c r="LE7" s="32" t="s">
        <v>55</v>
      </c>
      <c r="LF7" s="32" t="s">
        <v>56</v>
      </c>
      <c r="LG7" s="31" t="s">
        <v>45</v>
      </c>
      <c r="LH7" s="31" t="s">
        <v>46</v>
      </c>
      <c r="LI7" s="31" t="s">
        <v>47</v>
      </c>
      <c r="LJ7" s="31" t="s">
        <v>48</v>
      </c>
      <c r="LK7" s="31" t="s">
        <v>49</v>
      </c>
      <c r="LL7" s="31" t="s">
        <v>50</v>
      </c>
      <c r="LM7" s="31" t="s">
        <v>51</v>
      </c>
      <c r="LN7" s="31" t="s">
        <v>52</v>
      </c>
      <c r="LO7" s="31" t="s">
        <v>53</v>
      </c>
      <c r="LP7" s="31" t="s">
        <v>54</v>
      </c>
      <c r="LQ7" s="31" t="s">
        <v>55</v>
      </c>
      <c r="LR7" s="31" t="s">
        <v>56</v>
      </c>
      <c r="LS7" s="32" t="s">
        <v>45</v>
      </c>
      <c r="LT7" s="32" t="s">
        <v>46</v>
      </c>
      <c r="LU7" s="32" t="s">
        <v>47</v>
      </c>
      <c r="LV7" s="32" t="s">
        <v>48</v>
      </c>
      <c r="LW7" s="32" t="s">
        <v>49</v>
      </c>
      <c r="LX7" s="32" t="s">
        <v>50</v>
      </c>
      <c r="LY7" s="32" t="s">
        <v>51</v>
      </c>
      <c r="LZ7" s="32" t="s">
        <v>52</v>
      </c>
      <c r="MA7" s="32" t="s">
        <v>53</v>
      </c>
      <c r="MB7" s="32" t="s">
        <v>54</v>
      </c>
      <c r="MC7" s="32" t="s">
        <v>55</v>
      </c>
      <c r="MD7" s="32" t="s">
        <v>56</v>
      </c>
      <c r="ME7" s="31" t="s">
        <v>45</v>
      </c>
      <c r="MF7" s="31" t="s">
        <v>46</v>
      </c>
      <c r="MG7" s="31" t="s">
        <v>47</v>
      </c>
      <c r="MH7" s="31" t="s">
        <v>48</v>
      </c>
      <c r="MI7" s="31" t="s">
        <v>49</v>
      </c>
      <c r="MJ7" s="31" t="s">
        <v>50</v>
      </c>
      <c r="MK7" s="31" t="s">
        <v>51</v>
      </c>
      <c r="ML7" s="31" t="s">
        <v>52</v>
      </c>
      <c r="MM7" s="31" t="s">
        <v>53</v>
      </c>
      <c r="MN7" s="31" t="s">
        <v>54</v>
      </c>
      <c r="MO7" s="31" t="s">
        <v>55</v>
      </c>
      <c r="MP7" s="31" t="s">
        <v>56</v>
      </c>
      <c r="MQ7" s="32" t="s">
        <v>45</v>
      </c>
      <c r="MR7" s="32" t="s">
        <v>46</v>
      </c>
      <c r="MS7" s="32" t="s">
        <v>47</v>
      </c>
      <c r="MT7" s="32" t="s">
        <v>48</v>
      </c>
      <c r="MU7" s="32" t="s">
        <v>49</v>
      </c>
      <c r="MV7" s="32" t="s">
        <v>50</v>
      </c>
      <c r="MW7" s="32" t="s">
        <v>51</v>
      </c>
      <c r="MX7" s="32" t="s">
        <v>52</v>
      </c>
      <c r="MY7" s="32" t="s">
        <v>53</v>
      </c>
      <c r="MZ7" s="32" t="s">
        <v>54</v>
      </c>
      <c r="NA7" s="32" t="s">
        <v>55</v>
      </c>
      <c r="NB7" s="32" t="s">
        <v>56</v>
      </c>
      <c r="NC7" s="31" t="s">
        <v>45</v>
      </c>
      <c r="ND7" s="31" t="s">
        <v>46</v>
      </c>
      <c r="NE7" s="31" t="s">
        <v>47</v>
      </c>
      <c r="NF7" s="31" t="s">
        <v>48</v>
      </c>
      <c r="NG7" s="31" t="s">
        <v>49</v>
      </c>
      <c r="NH7" s="31" t="s">
        <v>50</v>
      </c>
      <c r="NI7" s="31" t="s">
        <v>51</v>
      </c>
      <c r="NJ7" s="31" t="s">
        <v>52</v>
      </c>
      <c r="NK7" s="31" t="s">
        <v>53</v>
      </c>
      <c r="NL7" s="31" t="s">
        <v>54</v>
      </c>
      <c r="NM7" s="31" t="s">
        <v>55</v>
      </c>
      <c r="NN7" s="31" t="s">
        <v>56</v>
      </c>
      <c r="NO7" s="32" t="s">
        <v>45</v>
      </c>
      <c r="NP7" s="32" t="s">
        <v>46</v>
      </c>
      <c r="NQ7" s="32" t="s">
        <v>47</v>
      </c>
      <c r="NR7" s="32" t="s">
        <v>48</v>
      </c>
      <c r="NS7" s="32" t="s">
        <v>49</v>
      </c>
      <c r="NT7" s="32" t="s">
        <v>50</v>
      </c>
      <c r="NU7" s="32" t="s">
        <v>51</v>
      </c>
      <c r="NV7" s="32" t="s">
        <v>52</v>
      </c>
      <c r="NW7" s="32" t="s">
        <v>53</v>
      </c>
      <c r="NX7" s="32" t="s">
        <v>54</v>
      </c>
      <c r="NY7" s="32" t="s">
        <v>55</v>
      </c>
      <c r="NZ7" s="32" t="s">
        <v>56</v>
      </c>
      <c r="OA7" s="31" t="s">
        <v>45</v>
      </c>
      <c r="OB7" s="31" t="s">
        <v>46</v>
      </c>
      <c r="OC7" s="31" t="s">
        <v>47</v>
      </c>
      <c r="OD7" s="31" t="s">
        <v>48</v>
      </c>
      <c r="OE7" s="31" t="s">
        <v>49</v>
      </c>
      <c r="OF7" s="31" t="s">
        <v>50</v>
      </c>
      <c r="OG7" s="31" t="s">
        <v>51</v>
      </c>
      <c r="OH7" s="31" t="s">
        <v>52</v>
      </c>
      <c r="OI7" s="31" t="s">
        <v>53</v>
      </c>
      <c r="OJ7" s="31" t="s">
        <v>54</v>
      </c>
      <c r="OK7" s="31" t="s">
        <v>55</v>
      </c>
      <c r="OL7" s="31" t="s">
        <v>56</v>
      </c>
      <c r="OM7" s="32" t="s">
        <v>45</v>
      </c>
      <c r="ON7" s="32" t="s">
        <v>46</v>
      </c>
      <c r="OO7" s="32" t="s">
        <v>47</v>
      </c>
      <c r="OP7" s="32" t="s">
        <v>48</v>
      </c>
      <c r="OQ7" s="32" t="s">
        <v>49</v>
      </c>
      <c r="OR7" s="32" t="s">
        <v>50</v>
      </c>
      <c r="OS7" s="32" t="s">
        <v>51</v>
      </c>
      <c r="OT7" s="32" t="s">
        <v>52</v>
      </c>
      <c r="OU7" s="32" t="s">
        <v>53</v>
      </c>
      <c r="OV7" s="32" t="s">
        <v>54</v>
      </c>
      <c r="OW7" s="32" t="s">
        <v>55</v>
      </c>
      <c r="OX7" s="32" t="s">
        <v>56</v>
      </c>
      <c r="OY7" s="31" t="s">
        <v>45</v>
      </c>
      <c r="OZ7" s="31" t="s">
        <v>46</v>
      </c>
      <c r="PA7" s="31" t="s">
        <v>47</v>
      </c>
      <c r="PB7" s="31" t="s">
        <v>48</v>
      </c>
      <c r="PC7" s="31" t="s">
        <v>49</v>
      </c>
      <c r="PD7" s="31" t="s">
        <v>50</v>
      </c>
      <c r="PE7" s="31" t="s">
        <v>51</v>
      </c>
      <c r="PF7" s="31" t="s">
        <v>52</v>
      </c>
      <c r="PG7" s="31" t="s">
        <v>53</v>
      </c>
      <c r="PH7" s="31" t="s">
        <v>54</v>
      </c>
      <c r="PI7" s="31" t="s">
        <v>55</v>
      </c>
      <c r="PJ7" s="31" t="s">
        <v>56</v>
      </c>
      <c r="PK7" s="32" t="s">
        <v>45</v>
      </c>
      <c r="PL7" s="32" t="s">
        <v>46</v>
      </c>
      <c r="PM7" s="32" t="s">
        <v>47</v>
      </c>
      <c r="PN7" s="32" t="s">
        <v>48</v>
      </c>
      <c r="PO7" s="32" t="s">
        <v>49</v>
      </c>
      <c r="PP7" s="32" t="s">
        <v>50</v>
      </c>
      <c r="PQ7" s="32" t="s">
        <v>51</v>
      </c>
      <c r="PR7" s="32" t="s">
        <v>52</v>
      </c>
      <c r="PS7" s="32" t="s">
        <v>53</v>
      </c>
      <c r="PT7" s="32" t="s">
        <v>54</v>
      </c>
      <c r="PU7" s="32" t="s">
        <v>55</v>
      </c>
      <c r="PV7" s="32" t="s">
        <v>56</v>
      </c>
      <c r="PW7" s="31" t="s">
        <v>45</v>
      </c>
      <c r="PX7" s="31" t="s">
        <v>46</v>
      </c>
      <c r="PY7" s="31" t="s">
        <v>47</v>
      </c>
      <c r="PZ7" s="31" t="s">
        <v>48</v>
      </c>
      <c r="QA7" s="31" t="s">
        <v>49</v>
      </c>
      <c r="QB7" s="31" t="s">
        <v>50</v>
      </c>
      <c r="QC7" s="31" t="s">
        <v>51</v>
      </c>
      <c r="QD7" s="31" t="s">
        <v>52</v>
      </c>
      <c r="QE7" s="31" t="s">
        <v>53</v>
      </c>
      <c r="QF7" s="31" t="s">
        <v>54</v>
      </c>
      <c r="QG7" s="31" t="s">
        <v>55</v>
      </c>
      <c r="QH7" s="31" t="s">
        <v>56</v>
      </c>
      <c r="QI7" s="32" t="s">
        <v>45</v>
      </c>
      <c r="QJ7" s="32" t="s">
        <v>46</v>
      </c>
      <c r="QK7" s="32" t="s">
        <v>47</v>
      </c>
      <c r="QL7" s="32" t="s">
        <v>48</v>
      </c>
      <c r="QM7" s="32" t="s">
        <v>49</v>
      </c>
      <c r="QN7" s="32" t="s">
        <v>50</v>
      </c>
      <c r="QO7" s="32" t="s">
        <v>51</v>
      </c>
      <c r="QP7" s="32" t="s">
        <v>52</v>
      </c>
      <c r="QQ7" s="32" t="s">
        <v>53</v>
      </c>
      <c r="QR7" s="32" t="s">
        <v>54</v>
      </c>
      <c r="QS7" s="32" t="s">
        <v>55</v>
      </c>
      <c r="QT7" s="32" t="s">
        <v>56</v>
      </c>
    </row>
    <row r="8" spans="1:462" ht="21" customHeight="1" x14ac:dyDescent="0.25">
      <c r="A8" s="91"/>
      <c r="B8" s="91"/>
      <c r="C8" s="91"/>
      <c r="D8" s="91"/>
      <c r="E8" s="94"/>
      <c r="F8" s="89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8</v>
      </c>
      <c r="AH8" s="2">
        <f t="shared" si="0"/>
        <v>13</v>
      </c>
      <c r="AI8" s="2">
        <f t="shared" si="0"/>
        <v>20</v>
      </c>
      <c r="AJ8" s="2">
        <f t="shared" si="0"/>
        <v>59</v>
      </c>
      <c r="AK8" s="2">
        <f t="shared" si="0"/>
        <v>55</v>
      </c>
      <c r="AL8" s="2">
        <f t="shared" si="0"/>
        <v>48</v>
      </c>
      <c r="AM8" s="2">
        <f t="shared" si="0"/>
        <v>30</v>
      </c>
      <c r="AN8" s="2">
        <f t="shared" si="0"/>
        <v>45</v>
      </c>
      <c r="AO8" s="2">
        <f t="shared" si="0"/>
        <v>11</v>
      </c>
      <c r="AP8" s="2">
        <f t="shared" si="0"/>
        <v>289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4</v>
      </c>
      <c r="CF8" s="2">
        <f t="shared" si="1"/>
        <v>10</v>
      </c>
      <c r="CG8" s="2">
        <f t="shared" si="1"/>
        <v>7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21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0</v>
      </c>
      <c r="EG8" s="2">
        <f t="shared" si="2"/>
        <v>0</v>
      </c>
      <c r="EH8" s="2">
        <f t="shared" si="2"/>
        <v>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</v>
      </c>
      <c r="ES8" s="2">
        <f t="shared" si="2"/>
        <v>0</v>
      </c>
      <c r="ET8" s="2">
        <f t="shared" si="2"/>
        <v>1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1</v>
      </c>
      <c r="FE8" s="2">
        <f t="shared" si="2"/>
        <v>0</v>
      </c>
      <c r="FF8" s="2">
        <f t="shared" si="2"/>
        <v>0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2</v>
      </c>
      <c r="GA8" s="2">
        <f t="shared" si="2"/>
        <v>7</v>
      </c>
      <c r="GB8" s="2">
        <f t="shared" si="2"/>
        <v>30</v>
      </c>
      <c r="GC8" s="2">
        <f t="shared" si="2"/>
        <v>7</v>
      </c>
      <c r="GD8" s="2">
        <f t="shared" si="2"/>
        <v>46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1</v>
      </c>
      <c r="GW8" s="2">
        <f t="shared" si="3"/>
        <v>1</v>
      </c>
      <c r="GX8" s="2">
        <f t="shared" si="3"/>
        <v>0</v>
      </c>
      <c r="GY8" s="2">
        <f t="shared" si="3"/>
        <v>1</v>
      </c>
      <c r="GZ8" s="2">
        <f t="shared" si="3"/>
        <v>7</v>
      </c>
      <c r="HA8" s="2">
        <f t="shared" si="3"/>
        <v>5</v>
      </c>
      <c r="HB8" s="2">
        <f t="shared" si="3"/>
        <v>15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5</v>
      </c>
      <c r="HU8" s="2">
        <f t="shared" si="3"/>
        <v>8</v>
      </c>
      <c r="HV8" s="2">
        <f t="shared" si="3"/>
        <v>2</v>
      </c>
      <c r="HW8" s="2">
        <f t="shared" si="3"/>
        <v>3</v>
      </c>
      <c r="HX8" s="2">
        <f t="shared" si="3"/>
        <v>9</v>
      </c>
      <c r="HY8" s="2">
        <f t="shared" si="3"/>
        <v>6</v>
      </c>
      <c r="HZ8" s="2">
        <f t="shared" si="3"/>
        <v>33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27</v>
      </c>
      <c r="IT8" s="2">
        <f t="shared" si="3"/>
        <v>7</v>
      </c>
      <c r="IU8" s="2">
        <f t="shared" si="3"/>
        <v>22</v>
      </c>
      <c r="IV8" s="2">
        <f t="shared" si="3"/>
        <v>37</v>
      </c>
      <c r="IW8" s="2">
        <f t="shared" si="3"/>
        <v>7</v>
      </c>
      <c r="IX8" s="2">
        <f t="shared" si="3"/>
        <v>100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2</v>
      </c>
      <c r="JH8" s="2">
        <f t="shared" si="3"/>
        <v>0</v>
      </c>
      <c r="JI8" s="2">
        <f t="shared" si="3"/>
        <v>0</v>
      </c>
      <c r="JJ8" s="2">
        <f t="shared" ref="JJ8:LO8" si="4">JJ9</f>
        <v>2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</v>
      </c>
      <c r="JQ8" s="2">
        <f t="shared" si="4"/>
        <v>9</v>
      </c>
      <c r="JR8" s="2">
        <f t="shared" si="4"/>
        <v>4</v>
      </c>
      <c r="JS8" s="2">
        <f t="shared" si="4"/>
        <v>2</v>
      </c>
      <c r="JT8" s="2">
        <f t="shared" si="4"/>
        <v>5</v>
      </c>
      <c r="JU8" s="2">
        <f t="shared" si="4"/>
        <v>2</v>
      </c>
      <c r="JV8" s="2">
        <f t="shared" si="4"/>
        <v>23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15</v>
      </c>
      <c r="KF8" s="2">
        <f t="shared" si="4"/>
        <v>2</v>
      </c>
      <c r="KG8" s="2">
        <f t="shared" si="4"/>
        <v>0</v>
      </c>
      <c r="KH8" s="2">
        <f t="shared" si="4"/>
        <v>17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3</v>
      </c>
      <c r="KO8" s="2">
        <f t="shared" si="4"/>
        <v>4</v>
      </c>
      <c r="KP8" s="2">
        <f t="shared" si="4"/>
        <v>13</v>
      </c>
      <c r="KQ8" s="2">
        <f t="shared" si="4"/>
        <v>15</v>
      </c>
      <c r="KR8" s="2">
        <f t="shared" si="4"/>
        <v>18</v>
      </c>
      <c r="KS8" s="2">
        <f t="shared" si="4"/>
        <v>0</v>
      </c>
      <c r="KT8" s="2">
        <f t="shared" si="4"/>
        <v>53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2</v>
      </c>
      <c r="LD8" s="2">
        <f t="shared" si="4"/>
        <v>2</v>
      </c>
      <c r="LE8" s="2">
        <f t="shared" si="4"/>
        <v>0</v>
      </c>
      <c r="LF8" s="2">
        <f t="shared" si="4"/>
        <v>4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2"/>
      <c r="B9" s="92"/>
      <c r="C9" s="92"/>
      <c r="D9" s="92"/>
      <c r="E9" s="95"/>
      <c r="F9" s="33" t="s">
        <v>9</v>
      </c>
      <c r="G9" s="1">
        <f t="shared" ref="G9:BR9" si="8">SUM(G10:G30)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8</v>
      </c>
      <c r="AH9" s="1">
        <f t="shared" si="8"/>
        <v>13</v>
      </c>
      <c r="AI9" s="1">
        <f t="shared" si="8"/>
        <v>20</v>
      </c>
      <c r="AJ9" s="1">
        <f t="shared" si="8"/>
        <v>59</v>
      </c>
      <c r="AK9" s="1">
        <f t="shared" si="8"/>
        <v>55</v>
      </c>
      <c r="AL9" s="1">
        <f t="shared" si="8"/>
        <v>48</v>
      </c>
      <c r="AM9" s="1">
        <f t="shared" si="8"/>
        <v>30</v>
      </c>
      <c r="AN9" s="1">
        <f t="shared" si="8"/>
        <v>45</v>
      </c>
      <c r="AO9" s="1">
        <f t="shared" si="8"/>
        <v>11</v>
      </c>
      <c r="AP9" s="1">
        <f t="shared" si="8"/>
        <v>289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4</v>
      </c>
      <c r="CF9" s="1">
        <f t="shared" si="9"/>
        <v>10</v>
      </c>
      <c r="CG9" s="1">
        <f t="shared" si="9"/>
        <v>7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21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SUM(EE10:EE30)</f>
        <v>0</v>
      </c>
      <c r="EF9" s="1">
        <f t="shared" si="10"/>
        <v>0</v>
      </c>
      <c r="EG9" s="1">
        <f t="shared" si="10"/>
        <v>0</v>
      </c>
      <c r="EH9" s="1">
        <f t="shared" si="10"/>
        <v>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</v>
      </c>
      <c r="ES9" s="1">
        <f t="shared" si="10"/>
        <v>0</v>
      </c>
      <c r="ET9" s="1">
        <f t="shared" si="10"/>
        <v>1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1</v>
      </c>
      <c r="FE9" s="1">
        <f t="shared" si="10"/>
        <v>0</v>
      </c>
      <c r="FF9" s="1">
        <f t="shared" si="10"/>
        <v>0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2</v>
      </c>
      <c r="GA9" s="1">
        <f t="shared" si="10"/>
        <v>7</v>
      </c>
      <c r="GB9" s="1">
        <f t="shared" si="10"/>
        <v>30</v>
      </c>
      <c r="GC9" s="1">
        <f t="shared" si="10"/>
        <v>7</v>
      </c>
      <c r="GD9" s="1">
        <f t="shared" si="10"/>
        <v>46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1</v>
      </c>
      <c r="GW9" s="1">
        <f t="shared" si="11"/>
        <v>1</v>
      </c>
      <c r="GX9" s="1">
        <f t="shared" si="11"/>
        <v>0</v>
      </c>
      <c r="GY9" s="1">
        <f t="shared" si="11"/>
        <v>1</v>
      </c>
      <c r="GZ9" s="1">
        <f t="shared" si="11"/>
        <v>7</v>
      </c>
      <c r="HA9" s="1">
        <f t="shared" si="11"/>
        <v>5</v>
      </c>
      <c r="HB9" s="1">
        <f t="shared" si="11"/>
        <v>15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5</v>
      </c>
      <c r="HU9" s="1">
        <f t="shared" si="11"/>
        <v>8</v>
      </c>
      <c r="HV9" s="1">
        <f t="shared" si="11"/>
        <v>2</v>
      </c>
      <c r="HW9" s="1">
        <f t="shared" si="11"/>
        <v>3</v>
      </c>
      <c r="HX9" s="1">
        <f t="shared" si="11"/>
        <v>9</v>
      </c>
      <c r="HY9" s="1">
        <f t="shared" si="11"/>
        <v>6</v>
      </c>
      <c r="HZ9" s="1">
        <f t="shared" si="11"/>
        <v>33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27</v>
      </c>
      <c r="IT9" s="1">
        <f t="shared" si="11"/>
        <v>7</v>
      </c>
      <c r="IU9" s="1">
        <f t="shared" si="11"/>
        <v>22</v>
      </c>
      <c r="IV9" s="1">
        <f t="shared" si="11"/>
        <v>37</v>
      </c>
      <c r="IW9" s="1">
        <f t="shared" si="11"/>
        <v>7</v>
      </c>
      <c r="IX9" s="1">
        <f t="shared" si="11"/>
        <v>100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2</v>
      </c>
      <c r="JH9" s="1">
        <f t="shared" si="12"/>
        <v>0</v>
      </c>
      <c r="JI9" s="1">
        <f t="shared" si="12"/>
        <v>0</v>
      </c>
      <c r="JJ9" s="1">
        <f t="shared" si="12"/>
        <v>2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</v>
      </c>
      <c r="JQ9" s="1">
        <f t="shared" si="12"/>
        <v>9</v>
      </c>
      <c r="JR9" s="1">
        <f t="shared" si="12"/>
        <v>4</v>
      </c>
      <c r="JS9" s="1">
        <f t="shared" si="12"/>
        <v>2</v>
      </c>
      <c r="JT9" s="1">
        <f t="shared" si="12"/>
        <v>5</v>
      </c>
      <c r="JU9" s="1">
        <f t="shared" si="12"/>
        <v>2</v>
      </c>
      <c r="JV9" s="1">
        <f t="shared" si="12"/>
        <v>23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15</v>
      </c>
      <c r="KF9" s="1">
        <f t="shared" si="12"/>
        <v>2</v>
      </c>
      <c r="KG9" s="1">
        <f t="shared" si="12"/>
        <v>0</v>
      </c>
      <c r="KH9" s="1">
        <f t="shared" si="12"/>
        <v>17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3</v>
      </c>
      <c r="KO9" s="1">
        <f t="shared" si="12"/>
        <v>4</v>
      </c>
      <c r="KP9" s="1">
        <f t="shared" si="12"/>
        <v>13</v>
      </c>
      <c r="KQ9" s="1">
        <f t="shared" si="12"/>
        <v>15</v>
      </c>
      <c r="KR9" s="1">
        <f t="shared" si="12"/>
        <v>18</v>
      </c>
      <c r="KS9" s="1">
        <f t="shared" si="12"/>
        <v>0</v>
      </c>
      <c r="KT9" s="1">
        <f t="shared" si="12"/>
        <v>53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2</v>
      </c>
      <c r="LD9" s="1">
        <f t="shared" si="12"/>
        <v>2</v>
      </c>
      <c r="LE9" s="1">
        <f t="shared" si="12"/>
        <v>0</v>
      </c>
      <c r="LF9" s="1">
        <f t="shared" si="12"/>
        <v>4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SUM(LO10:LO30)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1</v>
      </c>
      <c r="C10" s="7" t="s">
        <v>111</v>
      </c>
      <c r="D10" s="7" t="s">
        <v>12</v>
      </c>
      <c r="E10" s="7">
        <v>6878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1</v>
      </c>
      <c r="C11" s="7" t="s">
        <v>111</v>
      </c>
      <c r="D11" s="7" t="s">
        <v>12</v>
      </c>
      <c r="E11" s="7">
        <v>6879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1</v>
      </c>
      <c r="C12" s="7" t="s">
        <v>112</v>
      </c>
      <c r="D12" s="7" t="s">
        <v>12</v>
      </c>
      <c r="E12" s="7">
        <v>460</v>
      </c>
      <c r="F12" s="7" t="s">
        <v>20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4</v>
      </c>
      <c r="AH12" s="7">
        <v>3</v>
      </c>
      <c r="AI12" s="7">
        <v>6</v>
      </c>
      <c r="AJ12" s="7">
        <v>15</v>
      </c>
      <c r="AK12" s="7">
        <v>22</v>
      </c>
      <c r="AL12" s="7">
        <v>19</v>
      </c>
      <c r="AM12" s="7">
        <v>10</v>
      </c>
      <c r="AN12" s="7">
        <v>11</v>
      </c>
      <c r="AO12" s="7">
        <v>5</v>
      </c>
      <c r="AP12" s="7">
        <v>95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4</v>
      </c>
      <c r="CF12" s="7">
        <v>8</v>
      </c>
      <c r="CG12" s="7">
        <v>6</v>
      </c>
      <c r="CH12" s="7">
        <v>0</v>
      </c>
      <c r="CI12" s="7">
        <v>0</v>
      </c>
      <c r="CJ12" s="7">
        <v>0</v>
      </c>
      <c r="CK12" s="7">
        <v>0</v>
      </c>
      <c r="CL12" s="7">
        <v>18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1</v>
      </c>
      <c r="GB12" s="7">
        <v>5</v>
      </c>
      <c r="GC12" s="7">
        <v>3</v>
      </c>
      <c r="GD12" s="7">
        <v>9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1</v>
      </c>
      <c r="GW12" s="7">
        <v>1</v>
      </c>
      <c r="GX12" s="7">
        <v>0</v>
      </c>
      <c r="GY12" s="7">
        <v>1</v>
      </c>
      <c r="GZ12" s="7">
        <v>7</v>
      </c>
      <c r="HA12" s="7">
        <v>5</v>
      </c>
      <c r="HB12" s="7">
        <v>15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1</v>
      </c>
      <c r="HU12" s="7">
        <v>1</v>
      </c>
      <c r="HV12" s="7">
        <v>0</v>
      </c>
      <c r="HW12" s="7">
        <v>1</v>
      </c>
      <c r="HX12" s="7">
        <v>7</v>
      </c>
      <c r="HY12" s="7">
        <v>5</v>
      </c>
      <c r="HZ12" s="7">
        <v>15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19</v>
      </c>
      <c r="IT12" s="7">
        <v>5</v>
      </c>
      <c r="IU12" s="7">
        <v>14</v>
      </c>
      <c r="IV12" s="7">
        <v>23</v>
      </c>
      <c r="IW12" s="7">
        <v>4</v>
      </c>
      <c r="IX12" s="7">
        <v>65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1</v>
      </c>
      <c r="C13" s="7" t="s">
        <v>112</v>
      </c>
      <c r="D13" s="7" t="s">
        <v>12</v>
      </c>
      <c r="E13" s="7">
        <v>463</v>
      </c>
      <c r="F13" s="7" t="s">
        <v>21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1</v>
      </c>
      <c r="C14" s="7" t="s">
        <v>112</v>
      </c>
      <c r="D14" s="7" t="s">
        <v>12</v>
      </c>
      <c r="E14" s="7">
        <v>475</v>
      </c>
      <c r="F14" s="7" t="s">
        <v>22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ht="14.1" customHeight="1" x14ac:dyDescent="0.25">
      <c r="A15" s="7">
        <v>2026</v>
      </c>
      <c r="B15" s="7">
        <v>1</v>
      </c>
      <c r="C15" s="7" t="s">
        <v>112</v>
      </c>
      <c r="D15" s="7" t="s">
        <v>12</v>
      </c>
      <c r="E15" s="7">
        <v>465</v>
      </c>
      <c r="F15" s="7" t="s">
        <v>23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1</v>
      </c>
      <c r="C16" s="7" t="s">
        <v>112</v>
      </c>
      <c r="D16" s="7" t="s">
        <v>12</v>
      </c>
      <c r="E16" s="7">
        <v>33856</v>
      </c>
      <c r="F16" s="7" t="s">
        <v>24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1</v>
      </c>
      <c r="C17" s="7" t="s">
        <v>112</v>
      </c>
      <c r="D17" s="7" t="s">
        <v>12</v>
      </c>
      <c r="E17" s="7">
        <v>24567</v>
      </c>
      <c r="F17" s="7" t="s">
        <v>25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1</v>
      </c>
      <c r="C18" s="7" t="s">
        <v>112</v>
      </c>
      <c r="D18" s="7" t="s">
        <v>12</v>
      </c>
      <c r="E18" s="7">
        <v>459</v>
      </c>
      <c r="F18" s="7" t="s">
        <v>26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1</v>
      </c>
      <c r="C19" s="7" t="s">
        <v>112</v>
      </c>
      <c r="D19" s="7" t="s">
        <v>12</v>
      </c>
      <c r="E19" s="7">
        <v>464</v>
      </c>
      <c r="F19" s="7" t="s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1</v>
      </c>
      <c r="C20" s="7" t="s">
        <v>112</v>
      </c>
      <c r="D20" s="7" t="s">
        <v>12</v>
      </c>
      <c r="E20" s="7">
        <v>472</v>
      </c>
      <c r="F20" s="7" t="s">
        <v>28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1</v>
      </c>
      <c r="C21" s="7" t="s">
        <v>112</v>
      </c>
      <c r="D21" s="7" t="s">
        <v>12</v>
      </c>
      <c r="E21" s="7">
        <v>462</v>
      </c>
      <c r="F21" s="7" t="s">
        <v>13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1</v>
      </c>
      <c r="AH21" s="7">
        <v>2</v>
      </c>
      <c r="AI21" s="7">
        <v>3</v>
      </c>
      <c r="AJ21" s="7">
        <v>6</v>
      </c>
      <c r="AK21" s="7">
        <v>11</v>
      </c>
      <c r="AL21" s="7">
        <v>4</v>
      </c>
      <c r="AM21" s="7">
        <v>4</v>
      </c>
      <c r="AN21" s="7">
        <v>14</v>
      </c>
      <c r="AO21" s="7">
        <v>0</v>
      </c>
      <c r="AP21" s="7">
        <v>45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1</v>
      </c>
      <c r="ES21" s="7">
        <v>0</v>
      </c>
      <c r="ET21" s="7">
        <v>1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1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1</v>
      </c>
      <c r="GB21" s="7">
        <v>14</v>
      </c>
      <c r="GC21" s="7">
        <v>0</v>
      </c>
      <c r="GD21" s="7">
        <v>15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4</v>
      </c>
      <c r="HV21" s="7">
        <v>0</v>
      </c>
      <c r="HW21" s="7">
        <v>0</v>
      </c>
      <c r="HX21" s="7">
        <v>1</v>
      </c>
      <c r="HY21" s="7">
        <v>0</v>
      </c>
      <c r="HZ21" s="7">
        <v>5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1</v>
      </c>
      <c r="IT21" s="7">
        <v>0</v>
      </c>
      <c r="IU21" s="7">
        <v>0</v>
      </c>
      <c r="IV21" s="7">
        <v>0</v>
      </c>
      <c r="IW21" s="7">
        <v>0</v>
      </c>
      <c r="IX21" s="7">
        <v>1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1</v>
      </c>
      <c r="JR21" s="7">
        <v>0</v>
      </c>
      <c r="JS21" s="7">
        <v>0</v>
      </c>
      <c r="JT21" s="7">
        <v>1</v>
      </c>
      <c r="JU21" s="7">
        <v>0</v>
      </c>
      <c r="JV21" s="7">
        <v>2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14</v>
      </c>
      <c r="KF21" s="7">
        <v>2</v>
      </c>
      <c r="KG21" s="7">
        <v>0</v>
      </c>
      <c r="KH21" s="7">
        <v>16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1</v>
      </c>
      <c r="C22" s="7" t="s">
        <v>112</v>
      </c>
      <c r="D22" s="7" t="s">
        <v>12</v>
      </c>
      <c r="E22" s="7">
        <v>469</v>
      </c>
      <c r="F22" s="7" t="s">
        <v>12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3</v>
      </c>
      <c r="AH22" s="7">
        <v>6</v>
      </c>
      <c r="AI22" s="7">
        <v>9</v>
      </c>
      <c r="AJ22" s="7">
        <v>32</v>
      </c>
      <c r="AK22" s="7">
        <v>11</v>
      </c>
      <c r="AL22" s="7">
        <v>19</v>
      </c>
      <c r="AM22" s="7">
        <v>9</v>
      </c>
      <c r="AN22" s="7">
        <v>8</v>
      </c>
      <c r="AO22" s="7">
        <v>2</v>
      </c>
      <c r="AP22" s="7">
        <v>99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2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2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1</v>
      </c>
      <c r="GB22" s="7">
        <v>1</v>
      </c>
      <c r="GC22" s="7">
        <v>0</v>
      </c>
      <c r="GD22" s="7">
        <v>2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1</v>
      </c>
      <c r="HU22" s="7">
        <v>1</v>
      </c>
      <c r="HV22" s="7">
        <v>2</v>
      </c>
      <c r="HW22" s="7">
        <v>2</v>
      </c>
      <c r="HX22" s="7">
        <v>1</v>
      </c>
      <c r="HY22" s="7">
        <v>1</v>
      </c>
      <c r="HZ22" s="7">
        <v>8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3</v>
      </c>
      <c r="IT22" s="7">
        <v>0</v>
      </c>
      <c r="IU22" s="7">
        <v>6</v>
      </c>
      <c r="IV22" s="7">
        <v>2</v>
      </c>
      <c r="IW22" s="7">
        <v>1</v>
      </c>
      <c r="IX22" s="7">
        <v>12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2</v>
      </c>
      <c r="JS22" s="7">
        <v>0</v>
      </c>
      <c r="JT22" s="7">
        <v>2</v>
      </c>
      <c r="JU22" s="7">
        <v>0</v>
      </c>
      <c r="JV22" s="7">
        <v>4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3</v>
      </c>
      <c r="KO22" s="7">
        <v>0</v>
      </c>
      <c r="KP22" s="7">
        <v>6</v>
      </c>
      <c r="KQ22" s="7">
        <v>1</v>
      </c>
      <c r="KR22" s="7">
        <v>2</v>
      </c>
      <c r="KS22" s="7">
        <v>0</v>
      </c>
      <c r="KT22" s="7">
        <v>12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2</v>
      </c>
      <c r="LD22" s="7">
        <v>0</v>
      </c>
      <c r="LE22" s="7">
        <v>0</v>
      </c>
      <c r="LF22" s="7">
        <v>2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1</v>
      </c>
      <c r="C23" s="7" t="s">
        <v>112</v>
      </c>
      <c r="D23" s="7" t="s">
        <v>12</v>
      </c>
      <c r="E23" s="7">
        <v>474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1</v>
      </c>
      <c r="C24" s="7" t="s">
        <v>112</v>
      </c>
      <c r="D24" s="7" t="s">
        <v>12</v>
      </c>
      <c r="E24" s="7">
        <v>470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1</v>
      </c>
      <c r="C25" s="7" t="s">
        <v>112</v>
      </c>
      <c r="D25" s="7" t="s">
        <v>12</v>
      </c>
      <c r="E25" s="7">
        <v>473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1</v>
      </c>
      <c r="C26" s="7" t="s">
        <v>112</v>
      </c>
      <c r="D26" s="7" t="s">
        <v>12</v>
      </c>
      <c r="E26" s="7">
        <v>466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1</v>
      </c>
      <c r="C27" s="7" t="s">
        <v>112</v>
      </c>
      <c r="D27" s="7" t="s">
        <v>12</v>
      </c>
      <c r="E27" s="7">
        <v>461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1</v>
      </c>
      <c r="C28" s="7" t="s">
        <v>112</v>
      </c>
      <c r="D28" s="7" t="s">
        <v>12</v>
      </c>
      <c r="E28" s="7">
        <v>467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1</v>
      </c>
      <c r="C29" s="7" t="s">
        <v>112</v>
      </c>
      <c r="D29" s="7" t="s">
        <v>12</v>
      </c>
      <c r="E29" s="7">
        <v>34004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1</v>
      </c>
      <c r="C30" s="7" t="s">
        <v>112</v>
      </c>
      <c r="D30" s="7" t="s">
        <v>12</v>
      </c>
      <c r="E30" s="7">
        <v>7187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2</v>
      </c>
      <c r="AI30" s="7">
        <v>2</v>
      </c>
      <c r="AJ30" s="7">
        <v>6</v>
      </c>
      <c r="AK30" s="7">
        <v>11</v>
      </c>
      <c r="AL30" s="7">
        <v>6</v>
      </c>
      <c r="AM30" s="7">
        <v>7</v>
      </c>
      <c r="AN30" s="7">
        <v>12</v>
      </c>
      <c r="AO30" s="7">
        <v>4</v>
      </c>
      <c r="AP30" s="7">
        <v>50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1</v>
      </c>
      <c r="CH30" s="7">
        <v>0</v>
      </c>
      <c r="CI30" s="7">
        <v>0</v>
      </c>
      <c r="CJ30" s="7">
        <v>0</v>
      </c>
      <c r="CK30" s="7">
        <v>0</v>
      </c>
      <c r="CL30" s="7">
        <v>1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2</v>
      </c>
      <c r="GA30" s="7">
        <v>4</v>
      </c>
      <c r="GB30" s="7">
        <v>10</v>
      </c>
      <c r="GC30" s="7">
        <v>4</v>
      </c>
      <c r="GD30" s="7">
        <v>20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3</v>
      </c>
      <c r="HU30" s="7">
        <v>2</v>
      </c>
      <c r="HV30" s="7">
        <v>0</v>
      </c>
      <c r="HW30" s="7">
        <v>0</v>
      </c>
      <c r="HX30" s="7">
        <v>0</v>
      </c>
      <c r="HY30" s="7">
        <v>0</v>
      </c>
      <c r="HZ30" s="7">
        <v>5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4</v>
      </c>
      <c r="IT30" s="7">
        <v>2</v>
      </c>
      <c r="IU30" s="7">
        <v>2</v>
      </c>
      <c r="IV30" s="7">
        <v>12</v>
      </c>
      <c r="IW30" s="7">
        <v>2</v>
      </c>
      <c r="IX30" s="7">
        <v>22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2</v>
      </c>
      <c r="JH30" s="7">
        <v>0</v>
      </c>
      <c r="JI30" s="7">
        <v>0</v>
      </c>
      <c r="JJ30" s="7">
        <v>2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1</v>
      </c>
      <c r="JQ30" s="7">
        <v>8</v>
      </c>
      <c r="JR30" s="7">
        <v>2</v>
      </c>
      <c r="JS30" s="7">
        <v>2</v>
      </c>
      <c r="JT30" s="7">
        <v>2</v>
      </c>
      <c r="JU30" s="7">
        <v>2</v>
      </c>
      <c r="JV30" s="7">
        <v>17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1</v>
      </c>
      <c r="KF30" s="7">
        <v>0</v>
      </c>
      <c r="KG30" s="7">
        <v>0</v>
      </c>
      <c r="KH30" s="7">
        <v>1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4</v>
      </c>
      <c r="KP30" s="7">
        <v>7</v>
      </c>
      <c r="KQ30" s="7">
        <v>14</v>
      </c>
      <c r="KR30" s="7">
        <v>16</v>
      </c>
      <c r="KS30" s="7">
        <v>0</v>
      </c>
      <c r="KT30" s="7">
        <v>41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2</v>
      </c>
      <c r="LE30" s="7">
        <v>0</v>
      </c>
      <c r="LF30" s="7">
        <v>2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x14ac:dyDescent="0.25"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  <row r="32" spans="1:462" x14ac:dyDescent="0.25"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</row>
    <row r="33" spans="1:462" x14ac:dyDescent="0.25"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</row>
    <row r="34" spans="1:462" ht="15" customHeight="1" x14ac:dyDescent="0.25">
      <c r="A34" s="81" t="s">
        <v>9</v>
      </c>
      <c r="B34" s="82"/>
      <c r="C34" s="82"/>
      <c r="D34" s="82"/>
      <c r="E34" s="82"/>
      <c r="F34" s="83"/>
      <c r="G34" s="59">
        <f t="shared" ref="G34:BR34" si="16">SUM(G35:G36)</f>
        <v>0</v>
      </c>
      <c r="H34" s="59">
        <f t="shared" si="16"/>
        <v>0</v>
      </c>
      <c r="I34" s="59">
        <f t="shared" si="16"/>
        <v>0</v>
      </c>
      <c r="J34" s="59">
        <f t="shared" si="16"/>
        <v>0</v>
      </c>
      <c r="K34" s="59">
        <f t="shared" si="16"/>
        <v>0</v>
      </c>
      <c r="L34" s="59">
        <f t="shared" si="16"/>
        <v>0</v>
      </c>
      <c r="M34" s="59">
        <f t="shared" si="16"/>
        <v>0</v>
      </c>
      <c r="N34" s="59">
        <f t="shared" si="16"/>
        <v>0</v>
      </c>
      <c r="O34" s="59">
        <f t="shared" si="16"/>
        <v>0</v>
      </c>
      <c r="P34" s="59">
        <f t="shared" si="16"/>
        <v>0</v>
      </c>
      <c r="Q34" s="59">
        <f t="shared" si="16"/>
        <v>0</v>
      </c>
      <c r="R34" s="59">
        <f t="shared" si="16"/>
        <v>0</v>
      </c>
      <c r="S34" s="59">
        <f t="shared" si="16"/>
        <v>0</v>
      </c>
      <c r="T34" s="59">
        <f t="shared" si="16"/>
        <v>0</v>
      </c>
      <c r="U34" s="59">
        <f t="shared" si="16"/>
        <v>0</v>
      </c>
      <c r="V34" s="59">
        <f t="shared" si="16"/>
        <v>0</v>
      </c>
      <c r="W34" s="59">
        <f t="shared" si="16"/>
        <v>0</v>
      </c>
      <c r="X34" s="59">
        <f t="shared" si="16"/>
        <v>0</v>
      </c>
      <c r="Y34" s="59">
        <f t="shared" si="16"/>
        <v>0</v>
      </c>
      <c r="Z34" s="59">
        <f t="shared" si="16"/>
        <v>0</v>
      </c>
      <c r="AA34" s="59">
        <f t="shared" si="16"/>
        <v>0</v>
      </c>
      <c r="AB34" s="59">
        <f t="shared" si="16"/>
        <v>0</v>
      </c>
      <c r="AC34" s="59">
        <f t="shared" si="16"/>
        <v>0</v>
      </c>
      <c r="AD34" s="59">
        <f t="shared" si="16"/>
        <v>0</v>
      </c>
      <c r="AE34" s="59">
        <f t="shared" si="16"/>
        <v>0</v>
      </c>
      <c r="AF34" s="59">
        <f t="shared" si="16"/>
        <v>0</v>
      </c>
      <c r="AG34" s="59">
        <f t="shared" si="16"/>
        <v>8</v>
      </c>
      <c r="AH34" s="59">
        <f t="shared" si="16"/>
        <v>13</v>
      </c>
      <c r="AI34" s="59">
        <f t="shared" si="16"/>
        <v>20</v>
      </c>
      <c r="AJ34" s="59">
        <f t="shared" si="16"/>
        <v>59</v>
      </c>
      <c r="AK34" s="59">
        <f t="shared" si="16"/>
        <v>55</v>
      </c>
      <c r="AL34" s="59">
        <f t="shared" si="16"/>
        <v>48</v>
      </c>
      <c r="AM34" s="59">
        <f t="shared" si="16"/>
        <v>30</v>
      </c>
      <c r="AN34" s="59">
        <f t="shared" si="16"/>
        <v>45</v>
      </c>
      <c r="AO34" s="59">
        <f t="shared" si="16"/>
        <v>11</v>
      </c>
      <c r="AP34" s="59">
        <f t="shared" si="16"/>
        <v>289</v>
      </c>
      <c r="AQ34" s="59">
        <f t="shared" si="16"/>
        <v>0</v>
      </c>
      <c r="AR34" s="59">
        <f t="shared" si="16"/>
        <v>0</v>
      </c>
      <c r="AS34" s="59">
        <f t="shared" si="16"/>
        <v>0</v>
      </c>
      <c r="AT34" s="59">
        <f t="shared" si="16"/>
        <v>0</v>
      </c>
      <c r="AU34" s="59">
        <f t="shared" si="16"/>
        <v>0</v>
      </c>
      <c r="AV34" s="59">
        <f t="shared" si="16"/>
        <v>0</v>
      </c>
      <c r="AW34" s="59">
        <f t="shared" si="16"/>
        <v>0</v>
      </c>
      <c r="AX34" s="59">
        <f t="shared" si="16"/>
        <v>0</v>
      </c>
      <c r="AY34" s="59">
        <f t="shared" si="16"/>
        <v>0</v>
      </c>
      <c r="AZ34" s="59">
        <f t="shared" si="16"/>
        <v>0</v>
      </c>
      <c r="BA34" s="59">
        <f t="shared" si="16"/>
        <v>0</v>
      </c>
      <c r="BB34" s="59">
        <f t="shared" si="16"/>
        <v>0</v>
      </c>
      <c r="BC34" s="59">
        <f t="shared" si="16"/>
        <v>0</v>
      </c>
      <c r="BD34" s="59">
        <f t="shared" si="16"/>
        <v>0</v>
      </c>
      <c r="BE34" s="59">
        <f t="shared" si="16"/>
        <v>0</v>
      </c>
      <c r="BF34" s="59">
        <f t="shared" si="16"/>
        <v>0</v>
      </c>
      <c r="BG34" s="59">
        <f t="shared" si="16"/>
        <v>0</v>
      </c>
      <c r="BH34" s="59">
        <f t="shared" si="16"/>
        <v>0</v>
      </c>
      <c r="BI34" s="59">
        <f t="shared" si="16"/>
        <v>0</v>
      </c>
      <c r="BJ34" s="59">
        <f t="shared" si="16"/>
        <v>0</v>
      </c>
      <c r="BK34" s="59">
        <f t="shared" si="16"/>
        <v>0</v>
      </c>
      <c r="BL34" s="59">
        <f t="shared" si="16"/>
        <v>0</v>
      </c>
      <c r="BM34" s="59">
        <f t="shared" si="16"/>
        <v>0</v>
      </c>
      <c r="BN34" s="59">
        <f t="shared" si="16"/>
        <v>0</v>
      </c>
      <c r="BO34" s="59">
        <f t="shared" si="16"/>
        <v>0</v>
      </c>
      <c r="BP34" s="59">
        <f t="shared" si="16"/>
        <v>0</v>
      </c>
      <c r="BQ34" s="59">
        <f t="shared" si="16"/>
        <v>0</v>
      </c>
      <c r="BR34" s="59">
        <f t="shared" si="16"/>
        <v>0</v>
      </c>
      <c r="BS34" s="59">
        <f t="shared" ref="BS34:ED34" si="17">SUM(BS35:BS36)</f>
        <v>0</v>
      </c>
      <c r="BT34" s="59">
        <f t="shared" si="17"/>
        <v>0</v>
      </c>
      <c r="BU34" s="59">
        <f t="shared" si="17"/>
        <v>0</v>
      </c>
      <c r="BV34" s="59">
        <f t="shared" si="17"/>
        <v>0</v>
      </c>
      <c r="BW34" s="59">
        <f t="shared" si="17"/>
        <v>0</v>
      </c>
      <c r="BX34" s="59">
        <f t="shared" si="17"/>
        <v>0</v>
      </c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7"/>
        <v>0</v>
      </c>
      <c r="CC34" s="59">
        <f t="shared" si="17"/>
        <v>0</v>
      </c>
      <c r="CD34" s="59">
        <f t="shared" si="17"/>
        <v>0</v>
      </c>
      <c r="CE34" s="59">
        <f t="shared" si="17"/>
        <v>4</v>
      </c>
      <c r="CF34" s="59">
        <f t="shared" si="17"/>
        <v>10</v>
      </c>
      <c r="CG34" s="59">
        <f t="shared" si="17"/>
        <v>7</v>
      </c>
      <c r="CH34" s="59">
        <f t="shared" si="17"/>
        <v>0</v>
      </c>
      <c r="CI34" s="59">
        <f t="shared" si="17"/>
        <v>0</v>
      </c>
      <c r="CJ34" s="59">
        <f t="shared" si="17"/>
        <v>0</v>
      </c>
      <c r="CK34" s="59">
        <f t="shared" si="17"/>
        <v>0</v>
      </c>
      <c r="CL34" s="59">
        <f t="shared" si="17"/>
        <v>21</v>
      </c>
      <c r="CM34" s="59">
        <f t="shared" si="17"/>
        <v>0</v>
      </c>
      <c r="CN34" s="59">
        <f t="shared" si="17"/>
        <v>0</v>
      </c>
      <c r="CO34" s="59">
        <f t="shared" si="17"/>
        <v>0</v>
      </c>
      <c r="CP34" s="59">
        <f t="shared" si="17"/>
        <v>0</v>
      </c>
      <c r="CQ34" s="59">
        <f t="shared" si="17"/>
        <v>0</v>
      </c>
      <c r="CR34" s="59">
        <f t="shared" si="17"/>
        <v>0</v>
      </c>
      <c r="CS34" s="59">
        <f t="shared" si="17"/>
        <v>0</v>
      </c>
      <c r="CT34" s="59">
        <f t="shared" si="17"/>
        <v>0</v>
      </c>
      <c r="CU34" s="59">
        <f t="shared" si="17"/>
        <v>0</v>
      </c>
      <c r="CV34" s="59">
        <f t="shared" si="17"/>
        <v>0</v>
      </c>
      <c r="CW34" s="59">
        <f t="shared" si="17"/>
        <v>0</v>
      </c>
      <c r="CX34" s="59">
        <f t="shared" si="17"/>
        <v>0</v>
      </c>
      <c r="CY34" s="59">
        <f t="shared" si="17"/>
        <v>0</v>
      </c>
      <c r="CZ34" s="59">
        <f t="shared" si="17"/>
        <v>0</v>
      </c>
      <c r="DA34" s="59">
        <f t="shared" si="17"/>
        <v>0</v>
      </c>
      <c r="DB34" s="59">
        <f t="shared" si="17"/>
        <v>0</v>
      </c>
      <c r="DC34" s="59">
        <f t="shared" si="17"/>
        <v>0</v>
      </c>
      <c r="DD34" s="59">
        <f t="shared" si="17"/>
        <v>0</v>
      </c>
      <c r="DE34" s="59">
        <f t="shared" si="17"/>
        <v>0</v>
      </c>
      <c r="DF34" s="59">
        <f t="shared" si="17"/>
        <v>0</v>
      </c>
      <c r="DG34" s="59">
        <f t="shared" si="17"/>
        <v>0</v>
      </c>
      <c r="DH34" s="59">
        <f t="shared" si="17"/>
        <v>0</v>
      </c>
      <c r="DI34" s="59">
        <f t="shared" si="17"/>
        <v>0</v>
      </c>
      <c r="DJ34" s="59">
        <f t="shared" si="17"/>
        <v>0</v>
      </c>
      <c r="DK34" s="59">
        <f t="shared" si="17"/>
        <v>0</v>
      </c>
      <c r="DL34" s="59">
        <f t="shared" si="17"/>
        <v>0</v>
      </c>
      <c r="DM34" s="59">
        <f t="shared" si="17"/>
        <v>0</v>
      </c>
      <c r="DN34" s="59">
        <f t="shared" si="17"/>
        <v>0</v>
      </c>
      <c r="DO34" s="59">
        <f t="shared" si="17"/>
        <v>0</v>
      </c>
      <c r="DP34" s="59">
        <f t="shared" si="17"/>
        <v>0</v>
      </c>
      <c r="DQ34" s="59">
        <f t="shared" si="17"/>
        <v>0</v>
      </c>
      <c r="DR34" s="59">
        <f t="shared" si="17"/>
        <v>0</v>
      </c>
      <c r="DS34" s="59">
        <f t="shared" si="17"/>
        <v>0</v>
      </c>
      <c r="DT34" s="59">
        <f t="shared" si="17"/>
        <v>0</v>
      </c>
      <c r="DU34" s="59">
        <f t="shared" si="17"/>
        <v>0</v>
      </c>
      <c r="DV34" s="59">
        <f t="shared" si="17"/>
        <v>0</v>
      </c>
      <c r="DW34" s="59">
        <f t="shared" si="17"/>
        <v>0</v>
      </c>
      <c r="DX34" s="59">
        <f t="shared" si="17"/>
        <v>0</v>
      </c>
      <c r="DY34" s="59">
        <f t="shared" si="17"/>
        <v>0</v>
      </c>
      <c r="DZ34" s="59">
        <f t="shared" si="17"/>
        <v>0</v>
      </c>
      <c r="EA34" s="59">
        <f t="shared" si="17"/>
        <v>0</v>
      </c>
      <c r="EB34" s="59">
        <f t="shared" si="17"/>
        <v>0</v>
      </c>
      <c r="EC34" s="59">
        <f t="shared" si="17"/>
        <v>0</v>
      </c>
      <c r="ED34" s="59">
        <f t="shared" si="17"/>
        <v>0</v>
      </c>
      <c r="EE34" s="59">
        <f t="shared" ref="EE34:GP34" si="18">SUM(EE35:EE36)</f>
        <v>0</v>
      </c>
      <c r="EF34" s="59">
        <f t="shared" si="18"/>
        <v>0</v>
      </c>
      <c r="EG34" s="59">
        <f t="shared" si="18"/>
        <v>0</v>
      </c>
      <c r="EH34" s="59">
        <f t="shared" si="18"/>
        <v>0</v>
      </c>
      <c r="EI34" s="59">
        <f t="shared" si="18"/>
        <v>0</v>
      </c>
      <c r="EJ34" s="59">
        <f t="shared" si="18"/>
        <v>0</v>
      </c>
      <c r="EK34" s="59">
        <f t="shared" si="18"/>
        <v>0</v>
      </c>
      <c r="EL34" s="59">
        <f t="shared" si="18"/>
        <v>0</v>
      </c>
      <c r="EM34" s="59">
        <f t="shared" si="18"/>
        <v>0</v>
      </c>
      <c r="EN34" s="59">
        <f t="shared" si="18"/>
        <v>0</v>
      </c>
      <c r="EO34" s="59">
        <f t="shared" si="18"/>
        <v>0</v>
      </c>
      <c r="EP34" s="59">
        <f t="shared" si="18"/>
        <v>0</v>
      </c>
      <c r="EQ34" s="59">
        <f t="shared" si="18"/>
        <v>0</v>
      </c>
      <c r="ER34" s="59">
        <f t="shared" si="18"/>
        <v>1</v>
      </c>
      <c r="ES34" s="59">
        <f t="shared" si="18"/>
        <v>0</v>
      </c>
      <c r="ET34" s="59">
        <f t="shared" si="18"/>
        <v>1</v>
      </c>
      <c r="EU34" s="59">
        <f t="shared" si="18"/>
        <v>0</v>
      </c>
      <c r="EV34" s="59">
        <f t="shared" si="18"/>
        <v>0</v>
      </c>
      <c r="EW34" s="59">
        <f t="shared" si="18"/>
        <v>0</v>
      </c>
      <c r="EX34" s="59">
        <f t="shared" si="18"/>
        <v>0</v>
      </c>
      <c r="EY34" s="59">
        <f t="shared" si="18"/>
        <v>0</v>
      </c>
      <c r="EZ34" s="59">
        <f t="shared" si="18"/>
        <v>0</v>
      </c>
      <c r="FA34" s="59">
        <f t="shared" si="18"/>
        <v>0</v>
      </c>
      <c r="FB34" s="59">
        <f t="shared" si="18"/>
        <v>0</v>
      </c>
      <c r="FC34" s="59">
        <f t="shared" si="18"/>
        <v>0</v>
      </c>
      <c r="FD34" s="59">
        <f t="shared" si="18"/>
        <v>1</v>
      </c>
      <c r="FE34" s="59">
        <f t="shared" si="18"/>
        <v>0</v>
      </c>
      <c r="FF34" s="59">
        <f t="shared" si="18"/>
        <v>0</v>
      </c>
      <c r="FG34" s="59">
        <f t="shared" si="18"/>
        <v>0</v>
      </c>
      <c r="FH34" s="59">
        <f t="shared" si="18"/>
        <v>0</v>
      </c>
      <c r="FI34" s="59">
        <f t="shared" si="18"/>
        <v>0</v>
      </c>
      <c r="FJ34" s="59">
        <f t="shared" si="18"/>
        <v>0</v>
      </c>
      <c r="FK34" s="59">
        <f t="shared" si="18"/>
        <v>0</v>
      </c>
      <c r="FL34" s="59">
        <f t="shared" si="18"/>
        <v>0</v>
      </c>
      <c r="FM34" s="59">
        <f t="shared" si="18"/>
        <v>0</v>
      </c>
      <c r="FN34" s="59">
        <f t="shared" si="18"/>
        <v>0</v>
      </c>
      <c r="FO34" s="59">
        <f t="shared" si="18"/>
        <v>0</v>
      </c>
      <c r="FP34" s="59">
        <f t="shared" si="18"/>
        <v>0</v>
      </c>
      <c r="FQ34" s="59">
        <f t="shared" si="18"/>
        <v>0</v>
      </c>
      <c r="FR34" s="59">
        <f t="shared" si="18"/>
        <v>0</v>
      </c>
      <c r="FS34" s="59">
        <f t="shared" si="18"/>
        <v>0</v>
      </c>
      <c r="FT34" s="59">
        <f t="shared" si="18"/>
        <v>0</v>
      </c>
      <c r="FU34" s="59">
        <f t="shared" si="18"/>
        <v>0</v>
      </c>
      <c r="FV34" s="59">
        <f t="shared" si="18"/>
        <v>0</v>
      </c>
      <c r="FW34" s="59">
        <f t="shared" si="18"/>
        <v>0</v>
      </c>
      <c r="FX34" s="59">
        <f t="shared" si="18"/>
        <v>0</v>
      </c>
      <c r="FY34" s="59">
        <f t="shared" si="18"/>
        <v>0</v>
      </c>
      <c r="FZ34" s="59">
        <f t="shared" si="18"/>
        <v>2</v>
      </c>
      <c r="GA34" s="59">
        <f t="shared" si="18"/>
        <v>7</v>
      </c>
      <c r="GB34" s="59">
        <f t="shared" si="18"/>
        <v>30</v>
      </c>
      <c r="GC34" s="59">
        <f t="shared" si="18"/>
        <v>7</v>
      </c>
      <c r="GD34" s="59">
        <f t="shared" si="18"/>
        <v>46</v>
      </c>
      <c r="GE34" s="59">
        <f t="shared" si="18"/>
        <v>0</v>
      </c>
      <c r="GF34" s="59">
        <f t="shared" si="18"/>
        <v>0</v>
      </c>
      <c r="GG34" s="59">
        <f t="shared" si="18"/>
        <v>0</v>
      </c>
      <c r="GH34" s="59">
        <f t="shared" si="18"/>
        <v>0</v>
      </c>
      <c r="GI34" s="59">
        <f t="shared" si="18"/>
        <v>0</v>
      </c>
      <c r="GJ34" s="59">
        <f t="shared" si="18"/>
        <v>0</v>
      </c>
      <c r="GK34" s="59">
        <f t="shared" si="18"/>
        <v>0</v>
      </c>
      <c r="GL34" s="59">
        <f t="shared" si="18"/>
        <v>0</v>
      </c>
      <c r="GM34" s="59">
        <f t="shared" si="18"/>
        <v>0</v>
      </c>
      <c r="GN34" s="59">
        <f t="shared" si="18"/>
        <v>0</v>
      </c>
      <c r="GO34" s="59">
        <f t="shared" si="18"/>
        <v>0</v>
      </c>
      <c r="GP34" s="59">
        <f t="shared" si="18"/>
        <v>0</v>
      </c>
      <c r="GQ34" s="59">
        <f t="shared" ref="GQ34:JB34" si="19">SUM(GQ35:GQ36)</f>
        <v>0</v>
      </c>
      <c r="GR34" s="59">
        <f t="shared" si="19"/>
        <v>0</v>
      </c>
      <c r="GS34" s="59">
        <f t="shared" si="19"/>
        <v>0</v>
      </c>
      <c r="GT34" s="59">
        <f t="shared" si="19"/>
        <v>0</v>
      </c>
      <c r="GU34" s="59">
        <f t="shared" si="19"/>
        <v>0</v>
      </c>
      <c r="GV34" s="59">
        <f t="shared" si="19"/>
        <v>1</v>
      </c>
      <c r="GW34" s="59">
        <f t="shared" si="19"/>
        <v>1</v>
      </c>
      <c r="GX34" s="59">
        <f t="shared" si="19"/>
        <v>0</v>
      </c>
      <c r="GY34" s="59">
        <f t="shared" si="19"/>
        <v>1</v>
      </c>
      <c r="GZ34" s="59">
        <f t="shared" si="19"/>
        <v>7</v>
      </c>
      <c r="HA34" s="59">
        <f t="shared" si="19"/>
        <v>5</v>
      </c>
      <c r="HB34" s="59">
        <f t="shared" si="19"/>
        <v>15</v>
      </c>
      <c r="HC34" s="59">
        <f t="shared" si="19"/>
        <v>0</v>
      </c>
      <c r="HD34" s="59">
        <f t="shared" si="19"/>
        <v>0</v>
      </c>
      <c r="HE34" s="59">
        <f t="shared" si="19"/>
        <v>0</v>
      </c>
      <c r="HF34" s="59">
        <f t="shared" si="19"/>
        <v>0</v>
      </c>
      <c r="HG34" s="59">
        <f t="shared" si="19"/>
        <v>0</v>
      </c>
      <c r="HH34" s="59">
        <f t="shared" si="19"/>
        <v>0</v>
      </c>
      <c r="HI34" s="59">
        <f t="shared" si="19"/>
        <v>0</v>
      </c>
      <c r="HJ34" s="59">
        <f t="shared" si="19"/>
        <v>0</v>
      </c>
      <c r="HK34" s="59">
        <f t="shared" si="19"/>
        <v>0</v>
      </c>
      <c r="HL34" s="59">
        <f t="shared" si="19"/>
        <v>0</v>
      </c>
      <c r="HM34" s="59">
        <f t="shared" si="19"/>
        <v>0</v>
      </c>
      <c r="HN34" s="59">
        <f t="shared" si="19"/>
        <v>0</v>
      </c>
      <c r="HO34" s="59">
        <f t="shared" si="19"/>
        <v>0</v>
      </c>
      <c r="HP34" s="59">
        <f t="shared" si="19"/>
        <v>0</v>
      </c>
      <c r="HQ34" s="59">
        <f t="shared" si="19"/>
        <v>0</v>
      </c>
      <c r="HR34" s="59">
        <f t="shared" si="19"/>
        <v>0</v>
      </c>
      <c r="HS34" s="59">
        <f t="shared" si="19"/>
        <v>0</v>
      </c>
      <c r="HT34" s="59">
        <f t="shared" si="19"/>
        <v>5</v>
      </c>
      <c r="HU34" s="59">
        <f t="shared" si="19"/>
        <v>8</v>
      </c>
      <c r="HV34" s="59">
        <f t="shared" si="19"/>
        <v>2</v>
      </c>
      <c r="HW34" s="59">
        <f t="shared" si="19"/>
        <v>3</v>
      </c>
      <c r="HX34" s="59">
        <f t="shared" si="19"/>
        <v>9</v>
      </c>
      <c r="HY34" s="59">
        <f t="shared" si="19"/>
        <v>6</v>
      </c>
      <c r="HZ34" s="59">
        <f t="shared" si="19"/>
        <v>33</v>
      </c>
      <c r="IA34" s="59">
        <f t="shared" si="19"/>
        <v>0</v>
      </c>
      <c r="IB34" s="59">
        <f t="shared" si="19"/>
        <v>0</v>
      </c>
      <c r="IC34" s="59">
        <f t="shared" si="19"/>
        <v>0</v>
      </c>
      <c r="ID34" s="59">
        <f t="shared" si="19"/>
        <v>0</v>
      </c>
      <c r="IE34" s="59">
        <f t="shared" si="19"/>
        <v>0</v>
      </c>
      <c r="IF34" s="59">
        <f t="shared" si="19"/>
        <v>0</v>
      </c>
      <c r="IG34" s="59">
        <f t="shared" si="19"/>
        <v>0</v>
      </c>
      <c r="IH34" s="59">
        <f t="shared" si="19"/>
        <v>0</v>
      </c>
      <c r="II34" s="59">
        <f t="shared" si="19"/>
        <v>0</v>
      </c>
      <c r="IJ34" s="59">
        <f t="shared" si="19"/>
        <v>0</v>
      </c>
      <c r="IK34" s="59">
        <f t="shared" si="19"/>
        <v>0</v>
      </c>
      <c r="IL34" s="59">
        <f t="shared" si="19"/>
        <v>0</v>
      </c>
      <c r="IM34" s="59">
        <f t="shared" si="19"/>
        <v>0</v>
      </c>
      <c r="IN34" s="59">
        <f t="shared" si="19"/>
        <v>0</v>
      </c>
      <c r="IO34" s="59">
        <f t="shared" si="19"/>
        <v>0</v>
      </c>
      <c r="IP34" s="59">
        <f t="shared" si="19"/>
        <v>0</v>
      </c>
      <c r="IQ34" s="59">
        <f t="shared" si="19"/>
        <v>0</v>
      </c>
      <c r="IR34" s="59">
        <f t="shared" si="19"/>
        <v>0</v>
      </c>
      <c r="IS34" s="59">
        <f t="shared" si="19"/>
        <v>27</v>
      </c>
      <c r="IT34" s="59">
        <f t="shared" si="19"/>
        <v>7</v>
      </c>
      <c r="IU34" s="59">
        <f t="shared" si="19"/>
        <v>22</v>
      </c>
      <c r="IV34" s="59">
        <f t="shared" si="19"/>
        <v>37</v>
      </c>
      <c r="IW34" s="59">
        <f t="shared" si="19"/>
        <v>7</v>
      </c>
      <c r="IX34" s="59">
        <f t="shared" si="19"/>
        <v>100</v>
      </c>
      <c r="IY34" s="59">
        <f t="shared" si="19"/>
        <v>0</v>
      </c>
      <c r="IZ34" s="59">
        <f t="shared" si="19"/>
        <v>0</v>
      </c>
      <c r="JA34" s="59">
        <f t="shared" si="19"/>
        <v>0</v>
      </c>
      <c r="JB34" s="59">
        <f t="shared" si="19"/>
        <v>0</v>
      </c>
      <c r="JC34" s="59">
        <f t="shared" ref="JC34:LN34" si="20">SUM(JC35:JC36)</f>
        <v>0</v>
      </c>
      <c r="JD34" s="59">
        <f t="shared" si="20"/>
        <v>0</v>
      </c>
      <c r="JE34" s="59">
        <f t="shared" si="20"/>
        <v>0</v>
      </c>
      <c r="JF34" s="59">
        <f t="shared" si="20"/>
        <v>0</v>
      </c>
      <c r="JG34" s="59">
        <f t="shared" si="20"/>
        <v>2</v>
      </c>
      <c r="JH34" s="59">
        <f t="shared" si="20"/>
        <v>0</v>
      </c>
      <c r="JI34" s="59">
        <f t="shared" si="20"/>
        <v>0</v>
      </c>
      <c r="JJ34" s="59">
        <f t="shared" si="20"/>
        <v>2</v>
      </c>
      <c r="JK34" s="59">
        <f t="shared" si="20"/>
        <v>0</v>
      </c>
      <c r="JL34" s="59">
        <f t="shared" si="20"/>
        <v>0</v>
      </c>
      <c r="JM34" s="59">
        <f t="shared" si="20"/>
        <v>0</v>
      </c>
      <c r="JN34" s="59">
        <f t="shared" si="20"/>
        <v>0</v>
      </c>
      <c r="JO34" s="59">
        <f t="shared" si="20"/>
        <v>0</v>
      </c>
      <c r="JP34" s="59">
        <f t="shared" si="20"/>
        <v>1</v>
      </c>
      <c r="JQ34" s="59">
        <f t="shared" si="20"/>
        <v>9</v>
      </c>
      <c r="JR34" s="59">
        <f t="shared" si="20"/>
        <v>4</v>
      </c>
      <c r="JS34" s="59">
        <f t="shared" si="20"/>
        <v>2</v>
      </c>
      <c r="JT34" s="59">
        <f t="shared" si="20"/>
        <v>5</v>
      </c>
      <c r="JU34" s="59">
        <f t="shared" si="20"/>
        <v>2</v>
      </c>
      <c r="JV34" s="59">
        <f t="shared" si="20"/>
        <v>23</v>
      </c>
      <c r="JW34" s="59">
        <f t="shared" si="20"/>
        <v>0</v>
      </c>
      <c r="JX34" s="59">
        <f t="shared" si="20"/>
        <v>0</v>
      </c>
      <c r="JY34" s="59">
        <f t="shared" si="20"/>
        <v>0</v>
      </c>
      <c r="JZ34" s="59">
        <f t="shared" si="20"/>
        <v>0</v>
      </c>
      <c r="KA34" s="59">
        <f t="shared" si="20"/>
        <v>0</v>
      </c>
      <c r="KB34" s="59">
        <f t="shared" si="20"/>
        <v>0</v>
      </c>
      <c r="KC34" s="59">
        <f t="shared" si="20"/>
        <v>0</v>
      </c>
      <c r="KD34" s="59">
        <f t="shared" si="20"/>
        <v>0</v>
      </c>
      <c r="KE34" s="59">
        <f t="shared" si="20"/>
        <v>15</v>
      </c>
      <c r="KF34" s="59">
        <f t="shared" si="20"/>
        <v>2</v>
      </c>
      <c r="KG34" s="59">
        <f t="shared" si="20"/>
        <v>0</v>
      </c>
      <c r="KH34" s="59">
        <f t="shared" si="20"/>
        <v>17</v>
      </c>
      <c r="KI34" s="59">
        <f t="shared" si="20"/>
        <v>0</v>
      </c>
      <c r="KJ34" s="59">
        <f t="shared" si="20"/>
        <v>0</v>
      </c>
      <c r="KK34" s="59">
        <f t="shared" si="20"/>
        <v>0</v>
      </c>
      <c r="KL34" s="59">
        <f t="shared" si="20"/>
        <v>0</v>
      </c>
      <c r="KM34" s="59">
        <f t="shared" si="20"/>
        <v>0</v>
      </c>
      <c r="KN34" s="59">
        <f t="shared" si="20"/>
        <v>3</v>
      </c>
      <c r="KO34" s="59">
        <f t="shared" si="20"/>
        <v>4</v>
      </c>
      <c r="KP34" s="59">
        <f t="shared" si="20"/>
        <v>13</v>
      </c>
      <c r="KQ34" s="59">
        <f t="shared" si="20"/>
        <v>15</v>
      </c>
      <c r="KR34" s="59">
        <f t="shared" si="20"/>
        <v>18</v>
      </c>
      <c r="KS34" s="59">
        <f t="shared" si="20"/>
        <v>0</v>
      </c>
      <c r="KT34" s="59">
        <f t="shared" si="20"/>
        <v>53</v>
      </c>
      <c r="KU34" s="59">
        <f t="shared" si="20"/>
        <v>0</v>
      </c>
      <c r="KV34" s="59">
        <f t="shared" si="20"/>
        <v>0</v>
      </c>
      <c r="KW34" s="59">
        <f t="shared" si="20"/>
        <v>0</v>
      </c>
      <c r="KX34" s="59">
        <f t="shared" si="20"/>
        <v>0</v>
      </c>
      <c r="KY34" s="59">
        <f t="shared" si="20"/>
        <v>0</v>
      </c>
      <c r="KZ34" s="59">
        <f t="shared" si="20"/>
        <v>0</v>
      </c>
      <c r="LA34" s="59">
        <f t="shared" si="20"/>
        <v>0</v>
      </c>
      <c r="LB34" s="59">
        <f t="shared" si="20"/>
        <v>0</v>
      </c>
      <c r="LC34" s="59">
        <f t="shared" si="20"/>
        <v>2</v>
      </c>
      <c r="LD34" s="59">
        <f t="shared" si="20"/>
        <v>2</v>
      </c>
      <c r="LE34" s="59">
        <f t="shared" si="20"/>
        <v>0</v>
      </c>
      <c r="LF34" s="59">
        <f t="shared" si="20"/>
        <v>4</v>
      </c>
      <c r="LG34" s="59">
        <f t="shared" si="20"/>
        <v>0</v>
      </c>
      <c r="LH34" s="59">
        <f t="shared" si="20"/>
        <v>0</v>
      </c>
      <c r="LI34" s="59">
        <f t="shared" si="20"/>
        <v>0</v>
      </c>
      <c r="LJ34" s="59">
        <f t="shared" si="20"/>
        <v>0</v>
      </c>
      <c r="LK34" s="59">
        <f t="shared" si="20"/>
        <v>0</v>
      </c>
      <c r="LL34" s="59">
        <f t="shared" si="20"/>
        <v>0</v>
      </c>
      <c r="LM34" s="59">
        <f t="shared" si="20"/>
        <v>0</v>
      </c>
      <c r="LN34" s="59">
        <f t="shared" si="20"/>
        <v>0</v>
      </c>
      <c r="LO34" s="59">
        <f t="shared" ref="LO34:NZ34" si="21">SUM(LO35:LO36)</f>
        <v>0</v>
      </c>
      <c r="LP34" s="59">
        <f t="shared" si="21"/>
        <v>0</v>
      </c>
      <c r="LQ34" s="59">
        <f t="shared" si="21"/>
        <v>0</v>
      </c>
      <c r="LR34" s="59">
        <f t="shared" si="21"/>
        <v>0</v>
      </c>
      <c r="LS34" s="59">
        <f t="shared" si="21"/>
        <v>0</v>
      </c>
      <c r="LT34" s="59">
        <f t="shared" si="21"/>
        <v>0</v>
      </c>
      <c r="LU34" s="59">
        <f t="shared" si="21"/>
        <v>0</v>
      </c>
      <c r="LV34" s="59">
        <f t="shared" si="21"/>
        <v>0</v>
      </c>
      <c r="LW34" s="59">
        <f t="shared" si="21"/>
        <v>0</v>
      </c>
      <c r="LX34" s="59">
        <f t="shared" si="21"/>
        <v>0</v>
      </c>
      <c r="LY34" s="59">
        <f t="shared" si="21"/>
        <v>0</v>
      </c>
      <c r="LZ34" s="59">
        <f t="shared" si="21"/>
        <v>0</v>
      </c>
      <c r="MA34" s="59">
        <f t="shared" si="21"/>
        <v>0</v>
      </c>
      <c r="MB34" s="59">
        <f t="shared" si="21"/>
        <v>0</v>
      </c>
      <c r="MC34" s="59">
        <f t="shared" si="21"/>
        <v>0</v>
      </c>
      <c r="MD34" s="59">
        <f t="shared" si="21"/>
        <v>0</v>
      </c>
      <c r="ME34" s="59">
        <f t="shared" si="21"/>
        <v>0</v>
      </c>
      <c r="MF34" s="59">
        <f t="shared" si="21"/>
        <v>0</v>
      </c>
      <c r="MG34" s="59">
        <f t="shared" si="21"/>
        <v>0</v>
      </c>
      <c r="MH34" s="59">
        <f t="shared" si="21"/>
        <v>0</v>
      </c>
      <c r="MI34" s="59">
        <f t="shared" si="21"/>
        <v>0</v>
      </c>
      <c r="MJ34" s="59">
        <f t="shared" si="21"/>
        <v>0</v>
      </c>
      <c r="MK34" s="59">
        <f t="shared" si="21"/>
        <v>0</v>
      </c>
      <c r="ML34" s="59">
        <f t="shared" si="21"/>
        <v>0</v>
      </c>
      <c r="MM34" s="59">
        <f t="shared" si="21"/>
        <v>0</v>
      </c>
      <c r="MN34" s="59">
        <f t="shared" si="21"/>
        <v>0</v>
      </c>
      <c r="MO34" s="59">
        <f t="shared" si="21"/>
        <v>0</v>
      </c>
      <c r="MP34" s="59">
        <f t="shared" si="21"/>
        <v>0</v>
      </c>
      <c r="MQ34" s="59">
        <f t="shared" si="21"/>
        <v>0</v>
      </c>
      <c r="MR34" s="59">
        <f t="shared" si="21"/>
        <v>0</v>
      </c>
      <c r="MS34" s="59">
        <f t="shared" si="21"/>
        <v>0</v>
      </c>
      <c r="MT34" s="59">
        <f t="shared" si="21"/>
        <v>0</v>
      </c>
      <c r="MU34" s="59">
        <f t="shared" si="21"/>
        <v>0</v>
      </c>
      <c r="MV34" s="59">
        <f t="shared" si="21"/>
        <v>0</v>
      </c>
      <c r="MW34" s="59">
        <f t="shared" si="21"/>
        <v>0</v>
      </c>
      <c r="MX34" s="59">
        <f t="shared" si="21"/>
        <v>0</v>
      </c>
      <c r="MY34" s="59">
        <f t="shared" si="21"/>
        <v>0</v>
      </c>
      <c r="MZ34" s="59">
        <f t="shared" si="21"/>
        <v>0</v>
      </c>
      <c r="NA34" s="59">
        <f t="shared" si="21"/>
        <v>0</v>
      </c>
      <c r="NB34" s="59">
        <f t="shared" si="21"/>
        <v>0</v>
      </c>
      <c r="NC34" s="59">
        <f t="shared" si="21"/>
        <v>0</v>
      </c>
      <c r="ND34" s="59">
        <f t="shared" si="21"/>
        <v>0</v>
      </c>
      <c r="NE34" s="59">
        <f t="shared" si="21"/>
        <v>0</v>
      </c>
      <c r="NF34" s="59">
        <f t="shared" si="21"/>
        <v>0</v>
      </c>
      <c r="NG34" s="59">
        <f t="shared" si="21"/>
        <v>0</v>
      </c>
      <c r="NH34" s="59">
        <f t="shared" si="21"/>
        <v>0</v>
      </c>
      <c r="NI34" s="59">
        <f t="shared" si="21"/>
        <v>0</v>
      </c>
      <c r="NJ34" s="59">
        <f t="shared" si="21"/>
        <v>0</v>
      </c>
      <c r="NK34" s="59">
        <f t="shared" si="21"/>
        <v>0</v>
      </c>
      <c r="NL34" s="59">
        <f t="shared" si="21"/>
        <v>0</v>
      </c>
      <c r="NM34" s="59">
        <f t="shared" si="21"/>
        <v>0</v>
      </c>
      <c r="NN34" s="59">
        <f t="shared" si="21"/>
        <v>0</v>
      </c>
      <c r="NO34" s="59">
        <f t="shared" si="21"/>
        <v>0</v>
      </c>
      <c r="NP34" s="59">
        <f t="shared" si="21"/>
        <v>0</v>
      </c>
      <c r="NQ34" s="59">
        <f t="shared" si="21"/>
        <v>0</v>
      </c>
      <c r="NR34" s="59">
        <f t="shared" si="21"/>
        <v>0</v>
      </c>
      <c r="NS34" s="59">
        <f t="shared" si="21"/>
        <v>0</v>
      </c>
      <c r="NT34" s="59">
        <f t="shared" si="21"/>
        <v>0</v>
      </c>
      <c r="NU34" s="59">
        <f t="shared" si="21"/>
        <v>0</v>
      </c>
      <c r="NV34" s="59">
        <f t="shared" si="21"/>
        <v>0</v>
      </c>
      <c r="NW34" s="59">
        <f t="shared" si="21"/>
        <v>0</v>
      </c>
      <c r="NX34" s="59">
        <f t="shared" si="21"/>
        <v>0</v>
      </c>
      <c r="NY34" s="59">
        <f t="shared" si="21"/>
        <v>0</v>
      </c>
      <c r="NZ34" s="59">
        <f t="shared" si="21"/>
        <v>0</v>
      </c>
      <c r="OA34" s="59">
        <f t="shared" ref="OA34:QL34" si="22">SUM(OA35:OA36)</f>
        <v>0</v>
      </c>
      <c r="OB34" s="59">
        <f t="shared" si="22"/>
        <v>0</v>
      </c>
      <c r="OC34" s="59">
        <f t="shared" si="22"/>
        <v>0</v>
      </c>
      <c r="OD34" s="59">
        <f t="shared" si="22"/>
        <v>0</v>
      </c>
      <c r="OE34" s="59">
        <f t="shared" si="22"/>
        <v>0</v>
      </c>
      <c r="OF34" s="59">
        <f t="shared" si="22"/>
        <v>0</v>
      </c>
      <c r="OG34" s="59">
        <f t="shared" si="22"/>
        <v>0</v>
      </c>
      <c r="OH34" s="59">
        <f t="shared" si="22"/>
        <v>0</v>
      </c>
      <c r="OI34" s="59">
        <f t="shared" si="22"/>
        <v>0</v>
      </c>
      <c r="OJ34" s="59">
        <f t="shared" si="22"/>
        <v>0</v>
      </c>
      <c r="OK34" s="59">
        <f t="shared" si="22"/>
        <v>0</v>
      </c>
      <c r="OL34" s="59">
        <f t="shared" si="22"/>
        <v>0</v>
      </c>
      <c r="OM34" s="59">
        <f t="shared" si="22"/>
        <v>0</v>
      </c>
      <c r="ON34" s="59">
        <f t="shared" si="22"/>
        <v>0</v>
      </c>
      <c r="OO34" s="59">
        <f t="shared" si="22"/>
        <v>0</v>
      </c>
      <c r="OP34" s="59">
        <f t="shared" si="22"/>
        <v>0</v>
      </c>
      <c r="OQ34" s="59">
        <f t="shared" si="22"/>
        <v>0</v>
      </c>
      <c r="OR34" s="59">
        <f t="shared" si="22"/>
        <v>0</v>
      </c>
      <c r="OS34" s="59">
        <f t="shared" si="22"/>
        <v>0</v>
      </c>
      <c r="OT34" s="59">
        <f t="shared" si="22"/>
        <v>0</v>
      </c>
      <c r="OU34" s="59">
        <f t="shared" si="22"/>
        <v>0</v>
      </c>
      <c r="OV34" s="59">
        <f t="shared" si="22"/>
        <v>0</v>
      </c>
      <c r="OW34" s="59">
        <f t="shared" si="22"/>
        <v>0</v>
      </c>
      <c r="OX34" s="59">
        <f t="shared" si="22"/>
        <v>0</v>
      </c>
      <c r="OY34" s="59">
        <f t="shared" si="22"/>
        <v>0</v>
      </c>
      <c r="OZ34" s="59">
        <f t="shared" si="22"/>
        <v>0</v>
      </c>
      <c r="PA34" s="59">
        <f t="shared" si="22"/>
        <v>0</v>
      </c>
      <c r="PB34" s="59">
        <f t="shared" si="22"/>
        <v>0</v>
      </c>
      <c r="PC34" s="59">
        <f t="shared" si="22"/>
        <v>0</v>
      </c>
      <c r="PD34" s="59">
        <f t="shared" si="22"/>
        <v>0</v>
      </c>
      <c r="PE34" s="59">
        <f t="shared" si="22"/>
        <v>0</v>
      </c>
      <c r="PF34" s="59">
        <f t="shared" si="22"/>
        <v>0</v>
      </c>
      <c r="PG34" s="59">
        <f t="shared" si="22"/>
        <v>0</v>
      </c>
      <c r="PH34" s="59">
        <f t="shared" si="22"/>
        <v>0</v>
      </c>
      <c r="PI34" s="59">
        <f t="shared" si="22"/>
        <v>0</v>
      </c>
      <c r="PJ34" s="59">
        <f t="shared" si="22"/>
        <v>0</v>
      </c>
      <c r="PK34" s="59">
        <f t="shared" si="22"/>
        <v>0</v>
      </c>
      <c r="PL34" s="59">
        <f t="shared" si="22"/>
        <v>0</v>
      </c>
      <c r="PM34" s="59">
        <f t="shared" si="22"/>
        <v>0</v>
      </c>
      <c r="PN34" s="59">
        <f t="shared" si="22"/>
        <v>0</v>
      </c>
      <c r="PO34" s="59">
        <f t="shared" si="22"/>
        <v>0</v>
      </c>
      <c r="PP34" s="59">
        <f t="shared" si="22"/>
        <v>0</v>
      </c>
      <c r="PQ34" s="59">
        <f t="shared" si="22"/>
        <v>0</v>
      </c>
      <c r="PR34" s="59">
        <f t="shared" si="22"/>
        <v>0</v>
      </c>
      <c r="PS34" s="59">
        <f t="shared" si="22"/>
        <v>0</v>
      </c>
      <c r="PT34" s="59">
        <f t="shared" si="22"/>
        <v>0</v>
      </c>
      <c r="PU34" s="59">
        <f t="shared" si="22"/>
        <v>0</v>
      </c>
      <c r="PV34" s="59">
        <f t="shared" si="22"/>
        <v>0</v>
      </c>
      <c r="PW34" s="59">
        <f t="shared" si="22"/>
        <v>0</v>
      </c>
      <c r="PX34" s="59">
        <f t="shared" si="22"/>
        <v>0</v>
      </c>
      <c r="PY34" s="59">
        <f t="shared" si="22"/>
        <v>0</v>
      </c>
      <c r="PZ34" s="59">
        <f t="shared" si="22"/>
        <v>0</v>
      </c>
      <c r="QA34" s="59">
        <f t="shared" si="22"/>
        <v>0</v>
      </c>
      <c r="QB34" s="59">
        <f t="shared" si="22"/>
        <v>0</v>
      </c>
      <c r="QC34" s="59">
        <f t="shared" si="22"/>
        <v>0</v>
      </c>
      <c r="QD34" s="59">
        <f t="shared" si="22"/>
        <v>0</v>
      </c>
      <c r="QE34" s="59">
        <f t="shared" si="22"/>
        <v>0</v>
      </c>
      <c r="QF34" s="59">
        <f t="shared" si="22"/>
        <v>0</v>
      </c>
      <c r="QG34" s="59">
        <f t="shared" si="22"/>
        <v>0</v>
      </c>
      <c r="QH34" s="59">
        <f t="shared" si="22"/>
        <v>0</v>
      </c>
      <c r="QI34" s="59">
        <f t="shared" si="22"/>
        <v>0</v>
      </c>
      <c r="QJ34" s="59">
        <f t="shared" si="22"/>
        <v>0</v>
      </c>
      <c r="QK34" s="59">
        <f t="shared" si="22"/>
        <v>0</v>
      </c>
      <c r="QL34" s="59">
        <f t="shared" si="22"/>
        <v>0</v>
      </c>
      <c r="QM34" s="59">
        <f t="shared" ref="QM34:QT34" si="23">SUM(QM35:QM36)</f>
        <v>0</v>
      </c>
      <c r="QN34" s="59">
        <f t="shared" si="23"/>
        <v>0</v>
      </c>
      <c r="QO34" s="59">
        <f t="shared" si="23"/>
        <v>0</v>
      </c>
      <c r="QP34" s="59">
        <f t="shared" si="23"/>
        <v>0</v>
      </c>
      <c r="QQ34" s="59">
        <f t="shared" si="23"/>
        <v>0</v>
      </c>
      <c r="QR34" s="59">
        <f t="shared" si="23"/>
        <v>0</v>
      </c>
      <c r="QS34" s="59">
        <f t="shared" si="23"/>
        <v>0</v>
      </c>
      <c r="QT34" s="59">
        <f t="shared" si="23"/>
        <v>0</v>
      </c>
    </row>
    <row r="35" spans="1:462" x14ac:dyDescent="0.25">
      <c r="A35" s="65"/>
      <c r="B35" s="66"/>
      <c r="C35" s="66"/>
      <c r="D35" s="66"/>
      <c r="E35" s="64">
        <v>5</v>
      </c>
      <c r="F35" s="62" t="s">
        <v>17</v>
      </c>
      <c r="G35" s="60">
        <f t="shared" ref="G35:BR35" si="24">SUM(G10:G30)</f>
        <v>0</v>
      </c>
      <c r="H35" s="60">
        <f t="shared" si="24"/>
        <v>0</v>
      </c>
      <c r="I35" s="60">
        <f t="shared" si="24"/>
        <v>0</v>
      </c>
      <c r="J35" s="60">
        <f t="shared" si="24"/>
        <v>0</v>
      </c>
      <c r="K35" s="60">
        <f t="shared" si="24"/>
        <v>0</v>
      </c>
      <c r="L35" s="60">
        <f t="shared" si="24"/>
        <v>0</v>
      </c>
      <c r="M35" s="60">
        <f t="shared" si="24"/>
        <v>0</v>
      </c>
      <c r="N35" s="60">
        <f t="shared" si="24"/>
        <v>0</v>
      </c>
      <c r="O35" s="60">
        <f t="shared" si="24"/>
        <v>0</v>
      </c>
      <c r="P35" s="60">
        <f t="shared" si="24"/>
        <v>0</v>
      </c>
      <c r="Q35" s="60">
        <f t="shared" si="24"/>
        <v>0</v>
      </c>
      <c r="R35" s="60">
        <f t="shared" si="24"/>
        <v>0</v>
      </c>
      <c r="S35" s="60">
        <f t="shared" si="24"/>
        <v>0</v>
      </c>
      <c r="T35" s="60">
        <f t="shared" si="24"/>
        <v>0</v>
      </c>
      <c r="U35" s="60">
        <f t="shared" si="24"/>
        <v>0</v>
      </c>
      <c r="V35" s="60">
        <f t="shared" si="24"/>
        <v>0</v>
      </c>
      <c r="W35" s="60">
        <f t="shared" si="24"/>
        <v>0</v>
      </c>
      <c r="X35" s="60">
        <f t="shared" si="24"/>
        <v>0</v>
      </c>
      <c r="Y35" s="60">
        <f t="shared" si="24"/>
        <v>0</v>
      </c>
      <c r="Z35" s="60">
        <f t="shared" si="24"/>
        <v>0</v>
      </c>
      <c r="AA35" s="60">
        <f t="shared" si="24"/>
        <v>0</v>
      </c>
      <c r="AB35" s="60">
        <f t="shared" si="24"/>
        <v>0</v>
      </c>
      <c r="AC35" s="60">
        <f t="shared" si="24"/>
        <v>0</v>
      </c>
      <c r="AD35" s="60">
        <f t="shared" si="24"/>
        <v>0</v>
      </c>
      <c r="AE35" s="60">
        <f t="shared" si="24"/>
        <v>0</v>
      </c>
      <c r="AF35" s="60">
        <f t="shared" si="24"/>
        <v>0</v>
      </c>
      <c r="AG35" s="60">
        <f t="shared" si="24"/>
        <v>8</v>
      </c>
      <c r="AH35" s="60">
        <f t="shared" si="24"/>
        <v>13</v>
      </c>
      <c r="AI35" s="60">
        <f t="shared" si="24"/>
        <v>20</v>
      </c>
      <c r="AJ35" s="60">
        <f t="shared" si="24"/>
        <v>59</v>
      </c>
      <c r="AK35" s="60">
        <f t="shared" si="24"/>
        <v>55</v>
      </c>
      <c r="AL35" s="60">
        <f t="shared" si="24"/>
        <v>48</v>
      </c>
      <c r="AM35" s="60">
        <f t="shared" si="24"/>
        <v>30</v>
      </c>
      <c r="AN35" s="60">
        <f t="shared" si="24"/>
        <v>45</v>
      </c>
      <c r="AO35" s="60">
        <f t="shared" si="24"/>
        <v>11</v>
      </c>
      <c r="AP35" s="60">
        <f t="shared" si="24"/>
        <v>289</v>
      </c>
      <c r="AQ35" s="60">
        <f t="shared" si="24"/>
        <v>0</v>
      </c>
      <c r="AR35" s="60">
        <f t="shared" si="24"/>
        <v>0</v>
      </c>
      <c r="AS35" s="60">
        <f t="shared" si="24"/>
        <v>0</v>
      </c>
      <c r="AT35" s="60">
        <f t="shared" si="24"/>
        <v>0</v>
      </c>
      <c r="AU35" s="60">
        <f t="shared" si="24"/>
        <v>0</v>
      </c>
      <c r="AV35" s="60">
        <f t="shared" si="24"/>
        <v>0</v>
      </c>
      <c r="AW35" s="60">
        <f t="shared" si="24"/>
        <v>0</v>
      </c>
      <c r="AX35" s="60">
        <f t="shared" si="24"/>
        <v>0</v>
      </c>
      <c r="AY35" s="60">
        <f t="shared" si="24"/>
        <v>0</v>
      </c>
      <c r="AZ35" s="60">
        <f t="shared" si="24"/>
        <v>0</v>
      </c>
      <c r="BA35" s="60">
        <f t="shared" si="24"/>
        <v>0</v>
      </c>
      <c r="BB35" s="60">
        <f t="shared" si="24"/>
        <v>0</v>
      </c>
      <c r="BC35" s="60">
        <f t="shared" si="24"/>
        <v>0</v>
      </c>
      <c r="BD35" s="60">
        <f t="shared" si="24"/>
        <v>0</v>
      </c>
      <c r="BE35" s="60">
        <f t="shared" si="24"/>
        <v>0</v>
      </c>
      <c r="BF35" s="60">
        <f t="shared" si="24"/>
        <v>0</v>
      </c>
      <c r="BG35" s="60">
        <f t="shared" si="24"/>
        <v>0</v>
      </c>
      <c r="BH35" s="60">
        <f t="shared" si="24"/>
        <v>0</v>
      </c>
      <c r="BI35" s="60">
        <f t="shared" si="24"/>
        <v>0</v>
      </c>
      <c r="BJ35" s="60">
        <f t="shared" si="24"/>
        <v>0</v>
      </c>
      <c r="BK35" s="60">
        <f t="shared" si="24"/>
        <v>0</v>
      </c>
      <c r="BL35" s="60">
        <f t="shared" si="24"/>
        <v>0</v>
      </c>
      <c r="BM35" s="60">
        <f t="shared" si="24"/>
        <v>0</v>
      </c>
      <c r="BN35" s="60">
        <f t="shared" si="24"/>
        <v>0</v>
      </c>
      <c r="BO35" s="60">
        <f t="shared" si="24"/>
        <v>0</v>
      </c>
      <c r="BP35" s="60">
        <f t="shared" si="24"/>
        <v>0</v>
      </c>
      <c r="BQ35" s="60">
        <f t="shared" si="24"/>
        <v>0</v>
      </c>
      <c r="BR35" s="60">
        <f t="shared" si="24"/>
        <v>0</v>
      </c>
      <c r="BS35" s="60">
        <f t="shared" ref="BS35:ED35" si="25">SUM(BS10:BS30)</f>
        <v>0</v>
      </c>
      <c r="BT35" s="60">
        <f t="shared" si="25"/>
        <v>0</v>
      </c>
      <c r="BU35" s="60">
        <f t="shared" si="25"/>
        <v>0</v>
      </c>
      <c r="BV35" s="60">
        <f t="shared" si="25"/>
        <v>0</v>
      </c>
      <c r="BW35" s="60">
        <f t="shared" si="25"/>
        <v>0</v>
      </c>
      <c r="BX35" s="60">
        <f t="shared" si="25"/>
        <v>0</v>
      </c>
      <c r="BY35" s="60">
        <f t="shared" si="25"/>
        <v>0</v>
      </c>
      <c r="BZ35" s="60">
        <f t="shared" si="25"/>
        <v>0</v>
      </c>
      <c r="CA35" s="60">
        <f t="shared" si="25"/>
        <v>0</v>
      </c>
      <c r="CB35" s="60">
        <f t="shared" si="25"/>
        <v>0</v>
      </c>
      <c r="CC35" s="60">
        <f t="shared" si="25"/>
        <v>0</v>
      </c>
      <c r="CD35" s="60">
        <f t="shared" si="25"/>
        <v>0</v>
      </c>
      <c r="CE35" s="60">
        <f t="shared" si="25"/>
        <v>4</v>
      </c>
      <c r="CF35" s="60">
        <f t="shared" si="25"/>
        <v>10</v>
      </c>
      <c r="CG35" s="60">
        <f t="shared" si="25"/>
        <v>7</v>
      </c>
      <c r="CH35" s="60">
        <f t="shared" si="25"/>
        <v>0</v>
      </c>
      <c r="CI35" s="60">
        <f t="shared" si="25"/>
        <v>0</v>
      </c>
      <c r="CJ35" s="60">
        <f t="shared" si="25"/>
        <v>0</v>
      </c>
      <c r="CK35" s="60">
        <f t="shared" si="25"/>
        <v>0</v>
      </c>
      <c r="CL35" s="60">
        <f t="shared" si="25"/>
        <v>21</v>
      </c>
      <c r="CM35" s="60">
        <f t="shared" si="25"/>
        <v>0</v>
      </c>
      <c r="CN35" s="60">
        <f t="shared" si="25"/>
        <v>0</v>
      </c>
      <c r="CO35" s="60">
        <f t="shared" si="25"/>
        <v>0</v>
      </c>
      <c r="CP35" s="60">
        <f t="shared" si="25"/>
        <v>0</v>
      </c>
      <c r="CQ35" s="60">
        <f t="shared" si="25"/>
        <v>0</v>
      </c>
      <c r="CR35" s="60">
        <f t="shared" si="25"/>
        <v>0</v>
      </c>
      <c r="CS35" s="60">
        <f t="shared" si="25"/>
        <v>0</v>
      </c>
      <c r="CT35" s="60">
        <f t="shared" si="25"/>
        <v>0</v>
      </c>
      <c r="CU35" s="60">
        <f t="shared" si="25"/>
        <v>0</v>
      </c>
      <c r="CV35" s="60">
        <f t="shared" si="25"/>
        <v>0</v>
      </c>
      <c r="CW35" s="60">
        <f t="shared" si="25"/>
        <v>0</v>
      </c>
      <c r="CX35" s="60">
        <f t="shared" si="25"/>
        <v>0</v>
      </c>
      <c r="CY35" s="60">
        <f t="shared" si="25"/>
        <v>0</v>
      </c>
      <c r="CZ35" s="60">
        <f t="shared" si="25"/>
        <v>0</v>
      </c>
      <c r="DA35" s="60">
        <f t="shared" si="25"/>
        <v>0</v>
      </c>
      <c r="DB35" s="60">
        <f t="shared" si="25"/>
        <v>0</v>
      </c>
      <c r="DC35" s="60">
        <f t="shared" si="25"/>
        <v>0</v>
      </c>
      <c r="DD35" s="60">
        <f t="shared" si="25"/>
        <v>0</v>
      </c>
      <c r="DE35" s="60">
        <f t="shared" si="25"/>
        <v>0</v>
      </c>
      <c r="DF35" s="60">
        <f t="shared" si="25"/>
        <v>0</v>
      </c>
      <c r="DG35" s="60">
        <f t="shared" si="25"/>
        <v>0</v>
      </c>
      <c r="DH35" s="60">
        <f t="shared" si="25"/>
        <v>0</v>
      </c>
      <c r="DI35" s="60">
        <f t="shared" si="25"/>
        <v>0</v>
      </c>
      <c r="DJ35" s="60">
        <f t="shared" si="25"/>
        <v>0</v>
      </c>
      <c r="DK35" s="60">
        <f t="shared" si="25"/>
        <v>0</v>
      </c>
      <c r="DL35" s="60">
        <f t="shared" si="25"/>
        <v>0</v>
      </c>
      <c r="DM35" s="60">
        <f t="shared" si="25"/>
        <v>0</v>
      </c>
      <c r="DN35" s="60">
        <f t="shared" si="25"/>
        <v>0</v>
      </c>
      <c r="DO35" s="60">
        <f t="shared" si="25"/>
        <v>0</v>
      </c>
      <c r="DP35" s="60">
        <f t="shared" si="25"/>
        <v>0</v>
      </c>
      <c r="DQ35" s="60">
        <f t="shared" si="25"/>
        <v>0</v>
      </c>
      <c r="DR35" s="60">
        <f t="shared" si="25"/>
        <v>0</v>
      </c>
      <c r="DS35" s="60">
        <f t="shared" si="25"/>
        <v>0</v>
      </c>
      <c r="DT35" s="60">
        <f t="shared" si="25"/>
        <v>0</v>
      </c>
      <c r="DU35" s="60">
        <f t="shared" si="25"/>
        <v>0</v>
      </c>
      <c r="DV35" s="60">
        <f t="shared" si="25"/>
        <v>0</v>
      </c>
      <c r="DW35" s="60">
        <f t="shared" si="25"/>
        <v>0</v>
      </c>
      <c r="DX35" s="60">
        <f t="shared" si="25"/>
        <v>0</v>
      </c>
      <c r="DY35" s="60">
        <f t="shared" si="25"/>
        <v>0</v>
      </c>
      <c r="DZ35" s="60">
        <f t="shared" si="25"/>
        <v>0</v>
      </c>
      <c r="EA35" s="60">
        <f t="shared" si="25"/>
        <v>0</v>
      </c>
      <c r="EB35" s="60">
        <f t="shared" si="25"/>
        <v>0</v>
      </c>
      <c r="EC35" s="60">
        <f t="shared" si="25"/>
        <v>0</v>
      </c>
      <c r="ED35" s="60">
        <f t="shared" si="25"/>
        <v>0</v>
      </c>
      <c r="EE35" s="60">
        <f t="shared" ref="EE35:GP35" si="26">SUM(EE10:EE30)</f>
        <v>0</v>
      </c>
      <c r="EF35" s="60">
        <f t="shared" si="26"/>
        <v>0</v>
      </c>
      <c r="EG35" s="60">
        <f t="shared" si="26"/>
        <v>0</v>
      </c>
      <c r="EH35" s="60">
        <f t="shared" si="26"/>
        <v>0</v>
      </c>
      <c r="EI35" s="60">
        <f t="shared" si="26"/>
        <v>0</v>
      </c>
      <c r="EJ35" s="60">
        <f t="shared" si="26"/>
        <v>0</v>
      </c>
      <c r="EK35" s="60">
        <f t="shared" si="26"/>
        <v>0</v>
      </c>
      <c r="EL35" s="60">
        <f t="shared" si="26"/>
        <v>0</v>
      </c>
      <c r="EM35" s="60">
        <f t="shared" si="26"/>
        <v>0</v>
      </c>
      <c r="EN35" s="60">
        <f t="shared" si="26"/>
        <v>0</v>
      </c>
      <c r="EO35" s="60">
        <f t="shared" si="26"/>
        <v>0</v>
      </c>
      <c r="EP35" s="60">
        <f t="shared" si="26"/>
        <v>0</v>
      </c>
      <c r="EQ35" s="60">
        <f t="shared" si="26"/>
        <v>0</v>
      </c>
      <c r="ER35" s="60">
        <f t="shared" si="26"/>
        <v>1</v>
      </c>
      <c r="ES35" s="60">
        <f t="shared" si="26"/>
        <v>0</v>
      </c>
      <c r="ET35" s="60">
        <f t="shared" si="26"/>
        <v>1</v>
      </c>
      <c r="EU35" s="60">
        <f t="shared" si="26"/>
        <v>0</v>
      </c>
      <c r="EV35" s="60">
        <f t="shared" si="26"/>
        <v>0</v>
      </c>
      <c r="EW35" s="60">
        <f t="shared" si="26"/>
        <v>0</v>
      </c>
      <c r="EX35" s="60">
        <f t="shared" si="26"/>
        <v>0</v>
      </c>
      <c r="EY35" s="60">
        <f t="shared" si="26"/>
        <v>0</v>
      </c>
      <c r="EZ35" s="60">
        <f t="shared" si="26"/>
        <v>0</v>
      </c>
      <c r="FA35" s="60">
        <f t="shared" si="26"/>
        <v>0</v>
      </c>
      <c r="FB35" s="60">
        <f t="shared" si="26"/>
        <v>0</v>
      </c>
      <c r="FC35" s="60">
        <f t="shared" si="26"/>
        <v>0</v>
      </c>
      <c r="FD35" s="60">
        <f t="shared" si="26"/>
        <v>1</v>
      </c>
      <c r="FE35" s="60">
        <f t="shared" si="26"/>
        <v>0</v>
      </c>
      <c r="FF35" s="60">
        <f t="shared" si="26"/>
        <v>0</v>
      </c>
      <c r="FG35" s="60">
        <f t="shared" si="26"/>
        <v>0</v>
      </c>
      <c r="FH35" s="60">
        <f t="shared" si="26"/>
        <v>0</v>
      </c>
      <c r="FI35" s="60">
        <f t="shared" si="26"/>
        <v>0</v>
      </c>
      <c r="FJ35" s="60">
        <f t="shared" si="26"/>
        <v>0</v>
      </c>
      <c r="FK35" s="60">
        <f t="shared" si="26"/>
        <v>0</v>
      </c>
      <c r="FL35" s="60">
        <f t="shared" si="26"/>
        <v>0</v>
      </c>
      <c r="FM35" s="60">
        <f t="shared" si="26"/>
        <v>0</v>
      </c>
      <c r="FN35" s="60">
        <f t="shared" si="26"/>
        <v>0</v>
      </c>
      <c r="FO35" s="60">
        <f t="shared" si="26"/>
        <v>0</v>
      </c>
      <c r="FP35" s="60">
        <f t="shared" si="26"/>
        <v>0</v>
      </c>
      <c r="FQ35" s="60">
        <f t="shared" si="26"/>
        <v>0</v>
      </c>
      <c r="FR35" s="60">
        <f t="shared" si="26"/>
        <v>0</v>
      </c>
      <c r="FS35" s="60">
        <f t="shared" si="26"/>
        <v>0</v>
      </c>
      <c r="FT35" s="60">
        <f t="shared" si="26"/>
        <v>0</v>
      </c>
      <c r="FU35" s="60">
        <f t="shared" si="26"/>
        <v>0</v>
      </c>
      <c r="FV35" s="60">
        <f t="shared" si="26"/>
        <v>0</v>
      </c>
      <c r="FW35" s="60">
        <f t="shared" si="26"/>
        <v>0</v>
      </c>
      <c r="FX35" s="60">
        <f t="shared" si="26"/>
        <v>0</v>
      </c>
      <c r="FY35" s="60">
        <f t="shared" si="26"/>
        <v>0</v>
      </c>
      <c r="FZ35" s="60">
        <f t="shared" si="26"/>
        <v>2</v>
      </c>
      <c r="GA35" s="60">
        <f t="shared" si="26"/>
        <v>7</v>
      </c>
      <c r="GB35" s="60">
        <f t="shared" si="26"/>
        <v>30</v>
      </c>
      <c r="GC35" s="60">
        <f t="shared" si="26"/>
        <v>7</v>
      </c>
      <c r="GD35" s="60">
        <f t="shared" si="26"/>
        <v>46</v>
      </c>
      <c r="GE35" s="60">
        <f t="shared" si="26"/>
        <v>0</v>
      </c>
      <c r="GF35" s="60">
        <f t="shared" si="26"/>
        <v>0</v>
      </c>
      <c r="GG35" s="60">
        <f t="shared" si="26"/>
        <v>0</v>
      </c>
      <c r="GH35" s="60">
        <f t="shared" si="26"/>
        <v>0</v>
      </c>
      <c r="GI35" s="60">
        <f t="shared" si="26"/>
        <v>0</v>
      </c>
      <c r="GJ35" s="60">
        <f t="shared" si="26"/>
        <v>0</v>
      </c>
      <c r="GK35" s="60">
        <f t="shared" si="26"/>
        <v>0</v>
      </c>
      <c r="GL35" s="60">
        <f t="shared" si="26"/>
        <v>0</v>
      </c>
      <c r="GM35" s="60">
        <f t="shared" si="26"/>
        <v>0</v>
      </c>
      <c r="GN35" s="60">
        <f t="shared" si="26"/>
        <v>0</v>
      </c>
      <c r="GO35" s="60">
        <f t="shared" si="26"/>
        <v>0</v>
      </c>
      <c r="GP35" s="60">
        <f t="shared" si="26"/>
        <v>0</v>
      </c>
      <c r="GQ35" s="60">
        <f t="shared" ref="GQ35:JB35" si="27">SUM(GQ10:GQ30)</f>
        <v>0</v>
      </c>
      <c r="GR35" s="60">
        <f t="shared" si="27"/>
        <v>0</v>
      </c>
      <c r="GS35" s="60">
        <f t="shared" si="27"/>
        <v>0</v>
      </c>
      <c r="GT35" s="60">
        <f t="shared" si="27"/>
        <v>0</v>
      </c>
      <c r="GU35" s="60">
        <f t="shared" si="27"/>
        <v>0</v>
      </c>
      <c r="GV35" s="60">
        <f t="shared" si="27"/>
        <v>1</v>
      </c>
      <c r="GW35" s="60">
        <f t="shared" si="27"/>
        <v>1</v>
      </c>
      <c r="GX35" s="60">
        <f t="shared" si="27"/>
        <v>0</v>
      </c>
      <c r="GY35" s="60">
        <f t="shared" si="27"/>
        <v>1</v>
      </c>
      <c r="GZ35" s="60">
        <f t="shared" si="27"/>
        <v>7</v>
      </c>
      <c r="HA35" s="60">
        <f t="shared" si="27"/>
        <v>5</v>
      </c>
      <c r="HB35" s="60">
        <f t="shared" si="27"/>
        <v>15</v>
      </c>
      <c r="HC35" s="60">
        <f t="shared" si="27"/>
        <v>0</v>
      </c>
      <c r="HD35" s="60">
        <f t="shared" si="27"/>
        <v>0</v>
      </c>
      <c r="HE35" s="60">
        <f t="shared" si="27"/>
        <v>0</v>
      </c>
      <c r="HF35" s="60">
        <f t="shared" si="27"/>
        <v>0</v>
      </c>
      <c r="HG35" s="60">
        <f t="shared" si="27"/>
        <v>0</v>
      </c>
      <c r="HH35" s="60">
        <f t="shared" si="27"/>
        <v>0</v>
      </c>
      <c r="HI35" s="60">
        <f t="shared" si="27"/>
        <v>0</v>
      </c>
      <c r="HJ35" s="60">
        <f t="shared" si="27"/>
        <v>0</v>
      </c>
      <c r="HK35" s="60">
        <f t="shared" si="27"/>
        <v>0</v>
      </c>
      <c r="HL35" s="60">
        <f t="shared" si="27"/>
        <v>0</v>
      </c>
      <c r="HM35" s="60">
        <f t="shared" si="27"/>
        <v>0</v>
      </c>
      <c r="HN35" s="60">
        <f t="shared" si="27"/>
        <v>0</v>
      </c>
      <c r="HO35" s="60">
        <f t="shared" si="27"/>
        <v>0</v>
      </c>
      <c r="HP35" s="60">
        <f t="shared" si="27"/>
        <v>0</v>
      </c>
      <c r="HQ35" s="60">
        <f t="shared" si="27"/>
        <v>0</v>
      </c>
      <c r="HR35" s="60">
        <f t="shared" si="27"/>
        <v>0</v>
      </c>
      <c r="HS35" s="60">
        <f t="shared" si="27"/>
        <v>0</v>
      </c>
      <c r="HT35" s="60">
        <f t="shared" si="27"/>
        <v>5</v>
      </c>
      <c r="HU35" s="60">
        <f t="shared" si="27"/>
        <v>8</v>
      </c>
      <c r="HV35" s="60">
        <f t="shared" si="27"/>
        <v>2</v>
      </c>
      <c r="HW35" s="60">
        <f t="shared" si="27"/>
        <v>3</v>
      </c>
      <c r="HX35" s="60">
        <f t="shared" si="27"/>
        <v>9</v>
      </c>
      <c r="HY35" s="60">
        <f t="shared" si="27"/>
        <v>6</v>
      </c>
      <c r="HZ35" s="60">
        <f t="shared" si="27"/>
        <v>33</v>
      </c>
      <c r="IA35" s="60">
        <f t="shared" si="27"/>
        <v>0</v>
      </c>
      <c r="IB35" s="60">
        <f t="shared" si="27"/>
        <v>0</v>
      </c>
      <c r="IC35" s="60">
        <f t="shared" si="27"/>
        <v>0</v>
      </c>
      <c r="ID35" s="60">
        <f t="shared" si="27"/>
        <v>0</v>
      </c>
      <c r="IE35" s="60">
        <f t="shared" si="27"/>
        <v>0</v>
      </c>
      <c r="IF35" s="60">
        <f t="shared" si="27"/>
        <v>0</v>
      </c>
      <c r="IG35" s="60">
        <f t="shared" si="27"/>
        <v>0</v>
      </c>
      <c r="IH35" s="60">
        <f t="shared" si="27"/>
        <v>0</v>
      </c>
      <c r="II35" s="60">
        <f t="shared" si="27"/>
        <v>0</v>
      </c>
      <c r="IJ35" s="60">
        <f t="shared" si="27"/>
        <v>0</v>
      </c>
      <c r="IK35" s="60">
        <f t="shared" si="27"/>
        <v>0</v>
      </c>
      <c r="IL35" s="60">
        <f t="shared" si="27"/>
        <v>0</v>
      </c>
      <c r="IM35" s="60">
        <f t="shared" si="27"/>
        <v>0</v>
      </c>
      <c r="IN35" s="60">
        <f t="shared" si="27"/>
        <v>0</v>
      </c>
      <c r="IO35" s="60">
        <f t="shared" si="27"/>
        <v>0</v>
      </c>
      <c r="IP35" s="60">
        <f t="shared" si="27"/>
        <v>0</v>
      </c>
      <c r="IQ35" s="60">
        <f t="shared" si="27"/>
        <v>0</v>
      </c>
      <c r="IR35" s="60">
        <f t="shared" si="27"/>
        <v>0</v>
      </c>
      <c r="IS35" s="60">
        <f t="shared" si="27"/>
        <v>27</v>
      </c>
      <c r="IT35" s="60">
        <f t="shared" si="27"/>
        <v>7</v>
      </c>
      <c r="IU35" s="60">
        <f t="shared" si="27"/>
        <v>22</v>
      </c>
      <c r="IV35" s="60">
        <f t="shared" si="27"/>
        <v>37</v>
      </c>
      <c r="IW35" s="60">
        <f t="shared" si="27"/>
        <v>7</v>
      </c>
      <c r="IX35" s="60">
        <f t="shared" si="27"/>
        <v>100</v>
      </c>
      <c r="IY35" s="60">
        <f t="shared" si="27"/>
        <v>0</v>
      </c>
      <c r="IZ35" s="60">
        <f t="shared" si="27"/>
        <v>0</v>
      </c>
      <c r="JA35" s="60">
        <f t="shared" si="27"/>
        <v>0</v>
      </c>
      <c r="JB35" s="60">
        <f t="shared" si="27"/>
        <v>0</v>
      </c>
      <c r="JC35" s="60">
        <f t="shared" ref="JC35:LN35" si="28">SUM(JC10:JC30)</f>
        <v>0</v>
      </c>
      <c r="JD35" s="60">
        <f t="shared" si="28"/>
        <v>0</v>
      </c>
      <c r="JE35" s="60">
        <f t="shared" si="28"/>
        <v>0</v>
      </c>
      <c r="JF35" s="60">
        <f t="shared" si="28"/>
        <v>0</v>
      </c>
      <c r="JG35" s="60">
        <f t="shared" si="28"/>
        <v>2</v>
      </c>
      <c r="JH35" s="60">
        <f t="shared" si="28"/>
        <v>0</v>
      </c>
      <c r="JI35" s="60">
        <f t="shared" si="28"/>
        <v>0</v>
      </c>
      <c r="JJ35" s="60">
        <f t="shared" si="28"/>
        <v>2</v>
      </c>
      <c r="JK35" s="60">
        <f t="shared" si="28"/>
        <v>0</v>
      </c>
      <c r="JL35" s="60">
        <f t="shared" si="28"/>
        <v>0</v>
      </c>
      <c r="JM35" s="60">
        <f t="shared" si="28"/>
        <v>0</v>
      </c>
      <c r="JN35" s="60">
        <f t="shared" si="28"/>
        <v>0</v>
      </c>
      <c r="JO35" s="60">
        <f t="shared" si="28"/>
        <v>0</v>
      </c>
      <c r="JP35" s="60">
        <f t="shared" si="28"/>
        <v>1</v>
      </c>
      <c r="JQ35" s="60">
        <f t="shared" si="28"/>
        <v>9</v>
      </c>
      <c r="JR35" s="60">
        <f t="shared" si="28"/>
        <v>4</v>
      </c>
      <c r="JS35" s="60">
        <f t="shared" si="28"/>
        <v>2</v>
      </c>
      <c r="JT35" s="60">
        <f t="shared" si="28"/>
        <v>5</v>
      </c>
      <c r="JU35" s="60">
        <f t="shared" si="28"/>
        <v>2</v>
      </c>
      <c r="JV35" s="60">
        <f t="shared" si="28"/>
        <v>23</v>
      </c>
      <c r="JW35" s="60">
        <f t="shared" si="28"/>
        <v>0</v>
      </c>
      <c r="JX35" s="60">
        <f t="shared" si="28"/>
        <v>0</v>
      </c>
      <c r="JY35" s="60">
        <f t="shared" si="28"/>
        <v>0</v>
      </c>
      <c r="JZ35" s="60">
        <f t="shared" si="28"/>
        <v>0</v>
      </c>
      <c r="KA35" s="60">
        <f t="shared" si="28"/>
        <v>0</v>
      </c>
      <c r="KB35" s="60">
        <f t="shared" si="28"/>
        <v>0</v>
      </c>
      <c r="KC35" s="60">
        <f t="shared" si="28"/>
        <v>0</v>
      </c>
      <c r="KD35" s="60">
        <f t="shared" si="28"/>
        <v>0</v>
      </c>
      <c r="KE35" s="60">
        <f t="shared" si="28"/>
        <v>15</v>
      </c>
      <c r="KF35" s="60">
        <f t="shared" si="28"/>
        <v>2</v>
      </c>
      <c r="KG35" s="60">
        <f t="shared" si="28"/>
        <v>0</v>
      </c>
      <c r="KH35" s="60">
        <f t="shared" si="28"/>
        <v>17</v>
      </c>
      <c r="KI35" s="60">
        <f t="shared" si="28"/>
        <v>0</v>
      </c>
      <c r="KJ35" s="60">
        <f t="shared" si="28"/>
        <v>0</v>
      </c>
      <c r="KK35" s="60">
        <f t="shared" si="28"/>
        <v>0</v>
      </c>
      <c r="KL35" s="60">
        <f t="shared" si="28"/>
        <v>0</v>
      </c>
      <c r="KM35" s="60">
        <f t="shared" si="28"/>
        <v>0</v>
      </c>
      <c r="KN35" s="60">
        <f t="shared" si="28"/>
        <v>3</v>
      </c>
      <c r="KO35" s="60">
        <f t="shared" si="28"/>
        <v>4</v>
      </c>
      <c r="KP35" s="60">
        <f t="shared" si="28"/>
        <v>13</v>
      </c>
      <c r="KQ35" s="60">
        <f t="shared" si="28"/>
        <v>15</v>
      </c>
      <c r="KR35" s="60">
        <f t="shared" si="28"/>
        <v>18</v>
      </c>
      <c r="KS35" s="60">
        <f t="shared" si="28"/>
        <v>0</v>
      </c>
      <c r="KT35" s="60">
        <f t="shared" si="28"/>
        <v>53</v>
      </c>
      <c r="KU35" s="60">
        <f t="shared" si="28"/>
        <v>0</v>
      </c>
      <c r="KV35" s="60">
        <f t="shared" si="28"/>
        <v>0</v>
      </c>
      <c r="KW35" s="60">
        <f t="shared" si="28"/>
        <v>0</v>
      </c>
      <c r="KX35" s="60">
        <f t="shared" si="28"/>
        <v>0</v>
      </c>
      <c r="KY35" s="60">
        <f t="shared" si="28"/>
        <v>0</v>
      </c>
      <c r="KZ35" s="60">
        <f t="shared" si="28"/>
        <v>0</v>
      </c>
      <c r="LA35" s="60">
        <f t="shared" si="28"/>
        <v>0</v>
      </c>
      <c r="LB35" s="60">
        <f t="shared" si="28"/>
        <v>0</v>
      </c>
      <c r="LC35" s="60">
        <f t="shared" si="28"/>
        <v>2</v>
      </c>
      <c r="LD35" s="60">
        <f t="shared" si="28"/>
        <v>2</v>
      </c>
      <c r="LE35" s="60">
        <f t="shared" si="28"/>
        <v>0</v>
      </c>
      <c r="LF35" s="60">
        <f t="shared" si="28"/>
        <v>4</v>
      </c>
      <c r="LG35" s="60">
        <f t="shared" si="28"/>
        <v>0</v>
      </c>
      <c r="LH35" s="60">
        <f t="shared" si="28"/>
        <v>0</v>
      </c>
      <c r="LI35" s="60">
        <f t="shared" si="28"/>
        <v>0</v>
      </c>
      <c r="LJ35" s="60">
        <f t="shared" si="28"/>
        <v>0</v>
      </c>
      <c r="LK35" s="60">
        <f t="shared" si="28"/>
        <v>0</v>
      </c>
      <c r="LL35" s="60">
        <f t="shared" si="28"/>
        <v>0</v>
      </c>
      <c r="LM35" s="60">
        <f t="shared" si="28"/>
        <v>0</v>
      </c>
      <c r="LN35" s="60">
        <f t="shared" si="28"/>
        <v>0</v>
      </c>
      <c r="LO35" s="60">
        <f t="shared" ref="LO35:NZ35" si="29">SUM(LO10:LO30)</f>
        <v>0</v>
      </c>
      <c r="LP35" s="60">
        <f t="shared" si="29"/>
        <v>0</v>
      </c>
      <c r="LQ35" s="60">
        <f t="shared" si="29"/>
        <v>0</v>
      </c>
      <c r="LR35" s="60">
        <f t="shared" si="29"/>
        <v>0</v>
      </c>
      <c r="LS35" s="60">
        <f t="shared" si="29"/>
        <v>0</v>
      </c>
      <c r="LT35" s="60">
        <f t="shared" si="29"/>
        <v>0</v>
      </c>
      <c r="LU35" s="60">
        <f t="shared" si="29"/>
        <v>0</v>
      </c>
      <c r="LV35" s="60">
        <f t="shared" si="29"/>
        <v>0</v>
      </c>
      <c r="LW35" s="60">
        <f t="shared" si="29"/>
        <v>0</v>
      </c>
      <c r="LX35" s="60">
        <f t="shared" si="29"/>
        <v>0</v>
      </c>
      <c r="LY35" s="60">
        <f t="shared" si="29"/>
        <v>0</v>
      </c>
      <c r="LZ35" s="60">
        <f t="shared" si="29"/>
        <v>0</v>
      </c>
      <c r="MA35" s="60">
        <f t="shared" si="29"/>
        <v>0</v>
      </c>
      <c r="MB35" s="60">
        <f t="shared" si="29"/>
        <v>0</v>
      </c>
      <c r="MC35" s="60">
        <f t="shared" si="29"/>
        <v>0</v>
      </c>
      <c r="MD35" s="60">
        <f t="shared" si="29"/>
        <v>0</v>
      </c>
      <c r="ME35" s="60">
        <f t="shared" si="29"/>
        <v>0</v>
      </c>
      <c r="MF35" s="60">
        <f t="shared" si="29"/>
        <v>0</v>
      </c>
      <c r="MG35" s="60">
        <f t="shared" si="29"/>
        <v>0</v>
      </c>
      <c r="MH35" s="60">
        <f t="shared" si="29"/>
        <v>0</v>
      </c>
      <c r="MI35" s="60">
        <f t="shared" si="29"/>
        <v>0</v>
      </c>
      <c r="MJ35" s="60">
        <f t="shared" si="29"/>
        <v>0</v>
      </c>
      <c r="MK35" s="60">
        <f t="shared" si="29"/>
        <v>0</v>
      </c>
      <c r="ML35" s="60">
        <f t="shared" si="29"/>
        <v>0</v>
      </c>
      <c r="MM35" s="60">
        <f t="shared" si="29"/>
        <v>0</v>
      </c>
      <c r="MN35" s="60">
        <f t="shared" si="29"/>
        <v>0</v>
      </c>
      <c r="MO35" s="60">
        <f t="shared" si="29"/>
        <v>0</v>
      </c>
      <c r="MP35" s="60">
        <f t="shared" si="29"/>
        <v>0</v>
      </c>
      <c r="MQ35" s="60">
        <f t="shared" si="29"/>
        <v>0</v>
      </c>
      <c r="MR35" s="60">
        <f t="shared" si="29"/>
        <v>0</v>
      </c>
      <c r="MS35" s="60">
        <f t="shared" si="29"/>
        <v>0</v>
      </c>
      <c r="MT35" s="60">
        <f t="shared" si="29"/>
        <v>0</v>
      </c>
      <c r="MU35" s="60">
        <f t="shared" si="29"/>
        <v>0</v>
      </c>
      <c r="MV35" s="60">
        <f t="shared" si="29"/>
        <v>0</v>
      </c>
      <c r="MW35" s="60">
        <f t="shared" si="29"/>
        <v>0</v>
      </c>
      <c r="MX35" s="60">
        <f t="shared" si="29"/>
        <v>0</v>
      </c>
      <c r="MY35" s="60">
        <f t="shared" si="29"/>
        <v>0</v>
      </c>
      <c r="MZ35" s="60">
        <f t="shared" si="29"/>
        <v>0</v>
      </c>
      <c r="NA35" s="60">
        <f t="shared" si="29"/>
        <v>0</v>
      </c>
      <c r="NB35" s="60">
        <f t="shared" si="29"/>
        <v>0</v>
      </c>
      <c r="NC35" s="60">
        <f t="shared" si="29"/>
        <v>0</v>
      </c>
      <c r="ND35" s="60">
        <f t="shared" si="29"/>
        <v>0</v>
      </c>
      <c r="NE35" s="60">
        <f t="shared" si="29"/>
        <v>0</v>
      </c>
      <c r="NF35" s="60">
        <f t="shared" si="29"/>
        <v>0</v>
      </c>
      <c r="NG35" s="60">
        <f t="shared" si="29"/>
        <v>0</v>
      </c>
      <c r="NH35" s="60">
        <f t="shared" si="29"/>
        <v>0</v>
      </c>
      <c r="NI35" s="60">
        <f t="shared" si="29"/>
        <v>0</v>
      </c>
      <c r="NJ35" s="60">
        <f t="shared" si="29"/>
        <v>0</v>
      </c>
      <c r="NK35" s="60">
        <f t="shared" si="29"/>
        <v>0</v>
      </c>
      <c r="NL35" s="60">
        <f t="shared" si="29"/>
        <v>0</v>
      </c>
      <c r="NM35" s="60">
        <f t="shared" si="29"/>
        <v>0</v>
      </c>
      <c r="NN35" s="60">
        <f t="shared" si="29"/>
        <v>0</v>
      </c>
      <c r="NO35" s="60">
        <f t="shared" si="29"/>
        <v>0</v>
      </c>
      <c r="NP35" s="60">
        <f t="shared" si="29"/>
        <v>0</v>
      </c>
      <c r="NQ35" s="60">
        <f t="shared" si="29"/>
        <v>0</v>
      </c>
      <c r="NR35" s="60">
        <f t="shared" si="29"/>
        <v>0</v>
      </c>
      <c r="NS35" s="60">
        <f t="shared" si="29"/>
        <v>0</v>
      </c>
      <c r="NT35" s="60">
        <f t="shared" si="29"/>
        <v>0</v>
      </c>
      <c r="NU35" s="60">
        <f t="shared" si="29"/>
        <v>0</v>
      </c>
      <c r="NV35" s="60">
        <f t="shared" si="29"/>
        <v>0</v>
      </c>
      <c r="NW35" s="60">
        <f t="shared" si="29"/>
        <v>0</v>
      </c>
      <c r="NX35" s="60">
        <f t="shared" si="29"/>
        <v>0</v>
      </c>
      <c r="NY35" s="60">
        <f t="shared" si="29"/>
        <v>0</v>
      </c>
      <c r="NZ35" s="60">
        <f t="shared" si="29"/>
        <v>0</v>
      </c>
      <c r="OA35" s="60">
        <f t="shared" ref="OA35:QL35" si="30">SUM(OA10:OA30)</f>
        <v>0</v>
      </c>
      <c r="OB35" s="60">
        <f t="shared" si="30"/>
        <v>0</v>
      </c>
      <c r="OC35" s="60">
        <f t="shared" si="30"/>
        <v>0</v>
      </c>
      <c r="OD35" s="60">
        <f t="shared" si="30"/>
        <v>0</v>
      </c>
      <c r="OE35" s="60">
        <f t="shared" si="30"/>
        <v>0</v>
      </c>
      <c r="OF35" s="60">
        <f t="shared" si="30"/>
        <v>0</v>
      </c>
      <c r="OG35" s="60">
        <f t="shared" si="30"/>
        <v>0</v>
      </c>
      <c r="OH35" s="60">
        <f t="shared" si="30"/>
        <v>0</v>
      </c>
      <c r="OI35" s="60">
        <f t="shared" si="30"/>
        <v>0</v>
      </c>
      <c r="OJ35" s="60">
        <f t="shared" si="30"/>
        <v>0</v>
      </c>
      <c r="OK35" s="60">
        <f t="shared" si="30"/>
        <v>0</v>
      </c>
      <c r="OL35" s="60">
        <f t="shared" si="30"/>
        <v>0</v>
      </c>
      <c r="OM35" s="60">
        <f t="shared" si="30"/>
        <v>0</v>
      </c>
      <c r="ON35" s="60">
        <f t="shared" si="30"/>
        <v>0</v>
      </c>
      <c r="OO35" s="60">
        <f t="shared" si="30"/>
        <v>0</v>
      </c>
      <c r="OP35" s="60">
        <f t="shared" si="30"/>
        <v>0</v>
      </c>
      <c r="OQ35" s="60">
        <f t="shared" si="30"/>
        <v>0</v>
      </c>
      <c r="OR35" s="60">
        <f t="shared" si="30"/>
        <v>0</v>
      </c>
      <c r="OS35" s="60">
        <f t="shared" si="30"/>
        <v>0</v>
      </c>
      <c r="OT35" s="60">
        <f t="shared" si="30"/>
        <v>0</v>
      </c>
      <c r="OU35" s="60">
        <f t="shared" si="30"/>
        <v>0</v>
      </c>
      <c r="OV35" s="60">
        <f t="shared" si="30"/>
        <v>0</v>
      </c>
      <c r="OW35" s="60">
        <f t="shared" si="30"/>
        <v>0</v>
      </c>
      <c r="OX35" s="60">
        <f t="shared" si="30"/>
        <v>0</v>
      </c>
      <c r="OY35" s="60">
        <f t="shared" si="30"/>
        <v>0</v>
      </c>
      <c r="OZ35" s="60">
        <f t="shared" si="30"/>
        <v>0</v>
      </c>
      <c r="PA35" s="60">
        <f t="shared" si="30"/>
        <v>0</v>
      </c>
      <c r="PB35" s="60">
        <f t="shared" si="30"/>
        <v>0</v>
      </c>
      <c r="PC35" s="60">
        <f t="shared" si="30"/>
        <v>0</v>
      </c>
      <c r="PD35" s="60">
        <f t="shared" si="30"/>
        <v>0</v>
      </c>
      <c r="PE35" s="60">
        <f t="shared" si="30"/>
        <v>0</v>
      </c>
      <c r="PF35" s="60">
        <f t="shared" si="30"/>
        <v>0</v>
      </c>
      <c r="PG35" s="60">
        <f t="shared" si="30"/>
        <v>0</v>
      </c>
      <c r="PH35" s="60">
        <f t="shared" si="30"/>
        <v>0</v>
      </c>
      <c r="PI35" s="60">
        <f t="shared" si="30"/>
        <v>0</v>
      </c>
      <c r="PJ35" s="60">
        <f t="shared" si="30"/>
        <v>0</v>
      </c>
      <c r="PK35" s="60">
        <f t="shared" si="30"/>
        <v>0</v>
      </c>
      <c r="PL35" s="60">
        <f t="shared" si="30"/>
        <v>0</v>
      </c>
      <c r="PM35" s="60">
        <f t="shared" si="30"/>
        <v>0</v>
      </c>
      <c r="PN35" s="60">
        <f t="shared" si="30"/>
        <v>0</v>
      </c>
      <c r="PO35" s="60">
        <f t="shared" si="30"/>
        <v>0</v>
      </c>
      <c r="PP35" s="60">
        <f t="shared" si="30"/>
        <v>0</v>
      </c>
      <c r="PQ35" s="60">
        <f t="shared" si="30"/>
        <v>0</v>
      </c>
      <c r="PR35" s="60">
        <f t="shared" si="30"/>
        <v>0</v>
      </c>
      <c r="PS35" s="60">
        <f t="shared" si="30"/>
        <v>0</v>
      </c>
      <c r="PT35" s="60">
        <f t="shared" si="30"/>
        <v>0</v>
      </c>
      <c r="PU35" s="60">
        <f t="shared" si="30"/>
        <v>0</v>
      </c>
      <c r="PV35" s="60">
        <f t="shared" si="30"/>
        <v>0</v>
      </c>
      <c r="PW35" s="60">
        <f t="shared" si="30"/>
        <v>0</v>
      </c>
      <c r="PX35" s="60">
        <f t="shared" si="30"/>
        <v>0</v>
      </c>
      <c r="PY35" s="60">
        <f t="shared" si="30"/>
        <v>0</v>
      </c>
      <c r="PZ35" s="60">
        <f t="shared" si="30"/>
        <v>0</v>
      </c>
      <c r="QA35" s="60">
        <f t="shared" si="30"/>
        <v>0</v>
      </c>
      <c r="QB35" s="60">
        <f t="shared" si="30"/>
        <v>0</v>
      </c>
      <c r="QC35" s="60">
        <f t="shared" si="30"/>
        <v>0</v>
      </c>
      <c r="QD35" s="60">
        <f t="shared" si="30"/>
        <v>0</v>
      </c>
      <c r="QE35" s="60">
        <f t="shared" si="30"/>
        <v>0</v>
      </c>
      <c r="QF35" s="60">
        <f t="shared" si="30"/>
        <v>0</v>
      </c>
      <c r="QG35" s="60">
        <f t="shared" si="30"/>
        <v>0</v>
      </c>
      <c r="QH35" s="60">
        <f t="shared" si="30"/>
        <v>0</v>
      </c>
      <c r="QI35" s="60">
        <f t="shared" si="30"/>
        <v>0</v>
      </c>
      <c r="QJ35" s="60">
        <f t="shared" si="30"/>
        <v>0</v>
      </c>
      <c r="QK35" s="60">
        <f t="shared" si="30"/>
        <v>0</v>
      </c>
      <c r="QL35" s="60">
        <f t="shared" si="30"/>
        <v>0</v>
      </c>
      <c r="QM35" s="60">
        <f t="shared" ref="QM35:QT35" si="31">SUM(QM10:QM30)</f>
        <v>0</v>
      </c>
      <c r="QN35" s="60">
        <f t="shared" si="31"/>
        <v>0</v>
      </c>
      <c r="QO35" s="60">
        <f t="shared" si="31"/>
        <v>0</v>
      </c>
      <c r="QP35" s="60">
        <f t="shared" si="31"/>
        <v>0</v>
      </c>
      <c r="QQ35" s="60">
        <f t="shared" si="31"/>
        <v>0</v>
      </c>
      <c r="QR35" s="60">
        <f t="shared" si="31"/>
        <v>0</v>
      </c>
      <c r="QS35" s="60">
        <f t="shared" si="31"/>
        <v>0</v>
      </c>
      <c r="QT35" s="60">
        <f t="shared" si="31"/>
        <v>0</v>
      </c>
    </row>
    <row r="36" spans="1:462" x14ac:dyDescent="0.25">
      <c r="A36" s="65"/>
      <c r="B36" s="66"/>
      <c r="C36" s="66"/>
      <c r="D36" s="66"/>
      <c r="E36" s="65">
        <v>6</v>
      </c>
      <c r="F36" s="6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  <c r="NQ36" s="61"/>
      <c r="NR36" s="61"/>
      <c r="NS36" s="61"/>
      <c r="NT36" s="61"/>
      <c r="NU36" s="61"/>
      <c r="NV36" s="61"/>
      <c r="NW36" s="61"/>
      <c r="NX36" s="61"/>
      <c r="NY36" s="61"/>
      <c r="NZ36" s="61"/>
      <c r="OA36" s="61"/>
      <c r="OB36" s="61"/>
      <c r="OC36" s="61"/>
      <c r="OD36" s="61"/>
      <c r="OE36" s="61"/>
      <c r="OF36" s="61"/>
      <c r="OG36" s="61"/>
      <c r="OH36" s="61"/>
      <c r="OI36" s="61"/>
      <c r="OJ36" s="61"/>
      <c r="OK36" s="61"/>
      <c r="OL36" s="61"/>
      <c r="OM36" s="61"/>
      <c r="ON36" s="61"/>
      <c r="OO36" s="61"/>
      <c r="OP36" s="61"/>
      <c r="OQ36" s="61"/>
      <c r="OR36" s="61"/>
      <c r="OS36" s="61"/>
      <c r="OT36" s="61"/>
      <c r="OU36" s="61"/>
      <c r="OV36" s="61"/>
      <c r="OW36" s="61"/>
      <c r="OX36" s="61"/>
      <c r="OY36" s="61"/>
      <c r="OZ36" s="61"/>
      <c r="PA36" s="61"/>
      <c r="PB36" s="61"/>
      <c r="PC36" s="61"/>
      <c r="PD36" s="61"/>
      <c r="PE36" s="61"/>
      <c r="PF36" s="61"/>
      <c r="PG36" s="61"/>
      <c r="PH36" s="61"/>
      <c r="PI36" s="61"/>
      <c r="PJ36" s="61"/>
      <c r="PK36" s="61"/>
      <c r="PL36" s="61"/>
      <c r="PM36" s="61"/>
      <c r="PN36" s="61"/>
      <c r="PO36" s="61"/>
      <c r="PP36" s="61"/>
      <c r="PQ36" s="61"/>
      <c r="PR36" s="61"/>
      <c r="PS36" s="61"/>
      <c r="PT36" s="61"/>
      <c r="PU36" s="61"/>
      <c r="PV36" s="61"/>
      <c r="PW36" s="61"/>
      <c r="PX36" s="61"/>
      <c r="PY36" s="61"/>
      <c r="PZ36" s="61"/>
      <c r="QA36" s="61"/>
      <c r="QB36" s="61"/>
      <c r="QC36" s="61"/>
      <c r="QD36" s="61"/>
      <c r="QE36" s="61"/>
      <c r="QF36" s="61"/>
      <c r="QG36" s="61"/>
      <c r="QH36" s="61"/>
      <c r="QI36" s="61"/>
      <c r="QJ36" s="61"/>
      <c r="QK36" s="61"/>
      <c r="QL36" s="61"/>
      <c r="QM36" s="61"/>
      <c r="QN36" s="61"/>
      <c r="QO36" s="61"/>
      <c r="QP36" s="61"/>
      <c r="QQ36" s="61"/>
      <c r="QR36" s="61"/>
      <c r="QS36" s="61"/>
      <c r="QT36" s="6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34:F3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L4" sqref="L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03" t="s">
        <v>3</v>
      </c>
      <c r="C9" s="103"/>
      <c r="D9" s="103"/>
      <c r="E9" s="103"/>
      <c r="F9" s="106" t="s">
        <v>0</v>
      </c>
      <c r="G9" s="107"/>
      <c r="H9" s="10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3" t="s">
        <v>4</v>
      </c>
      <c r="C10" s="103"/>
      <c r="D10" s="103"/>
      <c r="E10" s="103"/>
      <c r="F10" s="106" t="s">
        <v>10</v>
      </c>
      <c r="G10" s="107"/>
      <c r="H10" s="10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09" t="str">
        <f>IFERROR(INDEX(MALLA_MENSUAL!$E$10:$E$30, MATCH($F$12, MALLA_MENSUAL!$F$10:$F$30, 0)), "")</f>
        <v/>
      </c>
      <c r="G11" s="110"/>
      <c r="H11" s="111"/>
      <c r="I11" s="21"/>
      <c r="J11" s="20"/>
      <c r="K11" s="115" t="s">
        <v>16</v>
      </c>
      <c r="L11" s="116"/>
      <c r="M11" s="99" t="str">
        <f>TEXT(DATE(2026, MALLA_MENSUAL!B10, 1), "mmmm")</f>
        <v>Enero</v>
      </c>
      <c r="N11" s="100"/>
      <c r="AG11"/>
      <c r="AH11"/>
      <c r="AI11"/>
      <c r="AJ11"/>
      <c r="AK11"/>
      <c r="AL11"/>
      <c r="AM11"/>
    </row>
    <row r="12" spans="1:39" ht="18.75" x14ac:dyDescent="0.25">
      <c r="B12" s="102" t="s">
        <v>106</v>
      </c>
      <c r="C12" s="102"/>
      <c r="D12" s="102"/>
      <c r="E12" s="102"/>
      <c r="F12" s="112" t="s">
        <v>17</v>
      </c>
      <c r="G12" s="113"/>
      <c r="H12" s="114"/>
      <c r="I12" s="21"/>
      <c r="J12" s="23"/>
      <c r="K12" s="117" t="s">
        <v>83</v>
      </c>
      <c r="L12" s="117"/>
      <c r="M12" s="99"/>
      <c r="N12" s="100"/>
      <c r="AG12"/>
      <c r="AH12"/>
      <c r="AI12"/>
      <c r="AJ12"/>
      <c r="AK12"/>
      <c r="AL12"/>
      <c r="AM12"/>
    </row>
    <row r="13" spans="1:39" ht="15" customHeight="1" x14ac:dyDescent="0.25">
      <c r="B13" s="103" t="s">
        <v>7</v>
      </c>
      <c r="C13" s="103"/>
      <c r="D13" s="103"/>
      <c r="E13" s="103"/>
      <c r="F13" s="106" t="str">
        <f>IFERROR(INDEX(MALLA_MENSUAL!$C$10:$C$30, MATCH($F$12, MALLA_MENSUAL!$F$10:$F$30, 0)), "")</f>
        <v/>
      </c>
      <c r="G13" s="107"/>
      <c r="H13" s="108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289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71">
        <f>IF($K$12="MENSUAL",         VLOOKUP($F$12, MALLA_MENSUAL!$F$9:$QT$36, DATA!G20, 0),"ERROR")</f>
        <v>0</v>
      </c>
      <c r="H20" s="71">
        <f>IF($K$12="MENSUAL",         VLOOKUP($F$12, MALLA_MENSUAL!$F$9:$QT$36, DATA!H20, 0),"ERROR")</f>
        <v>0</v>
      </c>
      <c r="I20" s="71">
        <f>IF($K$12="MENSUAL",         VLOOKUP($F$12, MALLA_MENSUAL!$F$9:$QT$36, DATA!I20, 0),"ERROR")</f>
        <v>0</v>
      </c>
      <c r="J20" s="71">
        <f>IF($K$12="MENSUAL",         VLOOKUP($F$12, MALLA_MENSUAL!$F$9:$QT$36, DATA!J20, 0),"ERROR")</f>
        <v>0</v>
      </c>
      <c r="K20" s="71">
        <f>IF($K$12="MENSUAL",         VLOOKUP($F$12, MALLA_MENSUAL!$F$9:$QT$36, DATA!K20, 0),"ERROR")</f>
        <v>0</v>
      </c>
      <c r="L20" s="71">
        <f>IF($K$12="MENSUAL",         VLOOKUP($F$12, MALLA_MENSUAL!$F$9:$QT$36, DATA!L20, 0),"ERROR")</f>
        <v>0</v>
      </c>
      <c r="M20" s="71">
        <f>IF($K$12="MENSUAL",         VLOOKUP($F$12, MALLA_MENSUAL!$F$9:$QT$36, DATA!M20, 0),"ERROR")</f>
        <v>0</v>
      </c>
      <c r="N20" s="71">
        <f>IF($K$12="MENSUAL",         VLOOKUP($F$12, MALLA_MENSUAL!$F$9:$QT$36, DATA!N20, 0),"ERROR")</f>
        <v>0</v>
      </c>
      <c r="O20" s="71">
        <f>IF($K$12="MENSUAL",         VLOOKUP($F$12, MALLA_MENSUAL!$F$9:$QT$36, DATA!O20, 0),"ERROR")</f>
        <v>0</v>
      </c>
      <c r="P20" s="71">
        <f>IF($K$12="MENSUAL",         VLOOKUP($F$12, MALLA_MENSUAL!$F$9:$QT$36, DATA!P20, 0),"ERROR")</f>
        <v>0</v>
      </c>
      <c r="Q20" s="71">
        <f>IF($K$12="MENSUAL",         VLOOKUP($F$12, MALLA_MENSUAL!$F$9:$QT$36, DATA!Q20, 0),"ERROR")</f>
        <v>0</v>
      </c>
      <c r="R20" s="76">
        <f>IF($K$12="MENSUAL",         VLOOKUP($F$12, MALLA_MENSUAL!$F$9:$QT$36, DATA!R20, 0),"ERROR")</f>
        <v>0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f>IF($K$12="MENSUAL",         VLOOKUP($F$12, MALLA_MENSUAL!$F$9:$QT$36, DATA!G21, 0),"ERROR")</f>
        <v>0</v>
      </c>
      <c r="H21" s="49">
        <f>IF($K$12="MENSUAL",         VLOOKUP($F$12, MALLA_MENSUAL!$F$9:$QT$36, DATA!H21, 0),"ERROR")</f>
        <v>0</v>
      </c>
      <c r="I21" s="49">
        <f>IF($K$12="MENSUAL",         VLOOKUP($F$12, MALLA_MENSUAL!$F$9:$QT$36, DATA!I21, 0),"ERROR")</f>
        <v>0</v>
      </c>
      <c r="J21" s="49">
        <f>IF($K$12="MENSUAL",         VLOOKUP($F$12, MALLA_MENSUAL!$F$9:$QT$36, DATA!J21, 0),"ERROR")</f>
        <v>0</v>
      </c>
      <c r="K21" s="49">
        <f>IF($K$12="MENSUAL",         VLOOKUP($F$12, MALLA_MENSUAL!$F$9:$QT$36, DATA!K21, 0),"ERROR")</f>
        <v>0</v>
      </c>
      <c r="L21" s="49">
        <f>IF($K$12="MENSUAL",         VLOOKUP($F$12, MALLA_MENSUAL!$F$9:$QT$36, DATA!L21, 0),"ERROR")</f>
        <v>0</v>
      </c>
      <c r="M21" s="49">
        <f>IF($K$12="MENSUAL",         VLOOKUP($F$12, MALLA_MENSUAL!$F$9:$QT$36, DATA!M21, 0),"ERROR")</f>
        <v>0</v>
      </c>
      <c r="N21" s="49">
        <f>IF($K$12="MENSUAL",         VLOOKUP($F$12, MALLA_MENSUAL!$F$9:$QT$36, DATA!N21, 0),"ERROR")</f>
        <v>0</v>
      </c>
      <c r="O21" s="49">
        <f>IF($K$12="MENSUAL",         VLOOKUP($F$12, MALLA_MENSUAL!$F$9:$QT$36, DATA!O21, 0),"ERROR")</f>
        <v>0</v>
      </c>
      <c r="P21" s="49">
        <f>IF($K$12="MENSUAL",         VLOOKUP($F$12, MALLA_MENSUAL!$F$9:$QT$36, DATA!P21, 0),"ERROR")</f>
        <v>0</v>
      </c>
      <c r="Q21" s="49">
        <f>IF($K$12="MENSUAL",         VLOOKUP($F$12, MALLA_MENSUAL!$F$9:$QT$36, DATA!Q21, 0),"ERROR")</f>
        <v>0</v>
      </c>
      <c r="R21" s="49">
        <f>IF($K$12="MENSUAL",         VLOOKUP($F$12, MALLA_MENSUAL!$F$9:$QT$36, DATA!R21, 0),"ERROR")</f>
        <v>0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72">
        <f>IF($K$12="MENSUAL",         VLOOKUP($F$12, MALLA_MENSUAL!$F$9:$QT$36, DATA!G22, 0),"ERROR")</f>
        <v>0</v>
      </c>
      <c r="H22" s="72">
        <f>IF($K$12="MENSUAL",         VLOOKUP($F$12, MALLA_MENSUAL!$F$9:$QT$36, DATA!H22, 0),"ERROR")</f>
        <v>0</v>
      </c>
      <c r="I22" s="72">
        <f>IF($K$12="MENSUAL",         VLOOKUP($F$12, MALLA_MENSUAL!$F$9:$QT$36, DATA!I22, 0),"ERROR")</f>
        <v>8</v>
      </c>
      <c r="J22" s="72">
        <f>IF($K$12="MENSUAL",         VLOOKUP($F$12, MALLA_MENSUAL!$F$9:$QT$36, DATA!J22, 0),"ERROR")</f>
        <v>13</v>
      </c>
      <c r="K22" s="72">
        <f>IF($K$12="MENSUAL",         VLOOKUP($F$12, MALLA_MENSUAL!$F$9:$QT$36, DATA!K22, 0),"ERROR")</f>
        <v>20</v>
      </c>
      <c r="L22" s="72">
        <f>IF($K$12="MENSUAL",         VLOOKUP($F$12, MALLA_MENSUAL!$F$9:$QT$36, DATA!L22, 0),"ERROR")</f>
        <v>59</v>
      </c>
      <c r="M22" s="72">
        <f>IF($K$12="MENSUAL",         VLOOKUP($F$12, MALLA_MENSUAL!$F$9:$QT$36, DATA!M22, 0),"ERROR")</f>
        <v>55</v>
      </c>
      <c r="N22" s="72">
        <f>IF($K$12="MENSUAL",         VLOOKUP($F$12, MALLA_MENSUAL!$F$9:$QT$36, DATA!N22, 0),"ERROR")</f>
        <v>48</v>
      </c>
      <c r="O22" s="72">
        <f>IF($K$12="MENSUAL",         VLOOKUP($F$12, MALLA_MENSUAL!$F$9:$QT$36, DATA!O22, 0),"ERROR")</f>
        <v>30</v>
      </c>
      <c r="P22" s="72">
        <f>IF($K$12="MENSUAL",         VLOOKUP($F$12, MALLA_MENSUAL!$F$9:$QT$36, DATA!P22, 0),"ERROR")</f>
        <v>45</v>
      </c>
      <c r="Q22" s="72">
        <f>IF($K$12="MENSUAL",         VLOOKUP($F$12, MALLA_MENSUAL!$F$9:$QT$36, DATA!Q22, 0),"ERROR")</f>
        <v>11</v>
      </c>
      <c r="R22" s="77">
        <f>IF($K$12="MENSUAL",         VLOOKUP($F$12, MALLA_MENSUAL!$F$9:$QT$36, DATA!R22, 0),"ERROR")</f>
        <v>289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f>IF($K$12="MENSUAL",         VLOOKUP($F$12, MALLA_MENSUAL!$F$9:$QT$36, DATA!G23, 0),"ERROR")</f>
        <v>0</v>
      </c>
      <c r="H23" s="50">
        <f>IF($K$12="MENSUAL",         VLOOKUP($F$12, MALLA_MENSUAL!$F$9:$QT$36, DATA!H23, 0),"ERROR")</f>
        <v>0</v>
      </c>
      <c r="I23" s="50">
        <f>IF($K$12="MENSUAL",         VLOOKUP($F$12, MALLA_MENSUAL!$F$9:$QT$36, DATA!I23, 0),"ERROR")</f>
        <v>0</v>
      </c>
      <c r="J23" s="50">
        <f>IF($K$12="MENSUAL",         VLOOKUP($F$12, MALLA_MENSUAL!$F$9:$QT$36, DATA!J23, 0),"ERROR")</f>
        <v>0</v>
      </c>
      <c r="K23" s="50">
        <f>IF($K$12="MENSUAL",         VLOOKUP($F$12, MALLA_MENSUAL!$F$9:$QT$36, DATA!K23, 0),"ERROR")</f>
        <v>0</v>
      </c>
      <c r="L23" s="50">
        <f>IF($K$12="MENSUAL",         VLOOKUP($F$12, MALLA_MENSUAL!$F$9:$QT$36, DATA!L23, 0),"ERROR")</f>
        <v>0</v>
      </c>
      <c r="M23" s="50">
        <f>IF($K$12="MENSUAL",         VLOOKUP($F$12, MALLA_MENSUAL!$F$9:$QT$36, DATA!M23, 0),"ERROR")</f>
        <v>0</v>
      </c>
      <c r="N23" s="50">
        <f>IF($K$12="MENSUAL",         VLOOKUP($F$12, MALLA_MENSUAL!$F$9:$QT$36, DATA!N23, 0),"ERROR")</f>
        <v>0</v>
      </c>
      <c r="O23" s="50">
        <f>IF($K$12="MENSUAL",         VLOOKUP($F$12, MALLA_MENSUAL!$F$9:$QT$36, DATA!O23, 0),"ERROR")</f>
        <v>0</v>
      </c>
      <c r="P23" s="50">
        <f>IF($K$12="MENSUAL",         VLOOKUP($F$12, MALLA_MENSUAL!$F$9:$QT$36, DATA!P23, 0),"ERROR")</f>
        <v>0</v>
      </c>
      <c r="Q23" s="50">
        <f>IF($K$12="MENSUAL",         VLOOKUP($F$12, MALLA_MENSUAL!$F$9:$QT$36, DATA!Q23, 0),"ERROR")</f>
        <v>0</v>
      </c>
      <c r="R23" s="50">
        <f>IF($K$12="MENSUAL",         VLOOKUP($F$12, MALLA_MENSUAL!$F$9:$QT$36, DATA!R23, 0),"ERROR")</f>
        <v>0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f>IF($K$12="MENSUAL",         VLOOKUP($F$12, MALLA_MENSUAL!$F$9:$QT$36, DATA!G24, 0),"ERROR")</f>
        <v>0</v>
      </c>
      <c r="H24" s="50">
        <f>IF($K$12="MENSUAL",         VLOOKUP($F$12, MALLA_MENSUAL!$F$9:$QT$36, DATA!H24, 0),"ERROR")</f>
        <v>0</v>
      </c>
      <c r="I24" s="72">
        <f>IF($K$12="MENSUAL",         VLOOKUP($F$12, MALLA_MENSUAL!$F$9:$QT$36, DATA!I24, 0),"ERROR")</f>
        <v>0</v>
      </c>
      <c r="J24" s="72">
        <f>IF($K$12="MENSUAL",         VLOOKUP($F$12, MALLA_MENSUAL!$F$9:$QT$36, DATA!J24, 0),"ERROR")</f>
        <v>0</v>
      </c>
      <c r="K24" s="72">
        <f>IF($K$12="MENSUAL",         VLOOKUP($F$12, MALLA_MENSUAL!$F$9:$QT$36, DATA!K24, 0),"ERROR")</f>
        <v>0</v>
      </c>
      <c r="L24" s="72">
        <f>IF($K$12="MENSUAL",         VLOOKUP($F$12, MALLA_MENSUAL!$F$9:$QT$36, DATA!L24, 0),"ERROR")</f>
        <v>0</v>
      </c>
      <c r="M24" s="72">
        <f>IF($K$12="MENSUAL",         VLOOKUP($F$12, MALLA_MENSUAL!$F$9:$QT$36, DATA!M24, 0),"ERROR")</f>
        <v>0</v>
      </c>
      <c r="N24" s="72">
        <f>IF($K$12="MENSUAL",         VLOOKUP($F$12, MALLA_MENSUAL!$F$9:$QT$36, DATA!N24, 0),"ERROR")</f>
        <v>0</v>
      </c>
      <c r="O24" s="72">
        <f>IF($K$12="MENSUAL",         VLOOKUP($F$12, MALLA_MENSUAL!$F$9:$QT$36, DATA!O24, 0),"ERROR")</f>
        <v>0</v>
      </c>
      <c r="P24" s="72">
        <f>IF($K$12="MENSUAL",         VLOOKUP($F$12, MALLA_MENSUAL!$F$9:$QT$36, DATA!P24, 0),"ERROR")</f>
        <v>0</v>
      </c>
      <c r="Q24" s="72">
        <f>IF($K$12="MENSUAL",         VLOOKUP($F$12, MALLA_MENSUAL!$F$9:$QT$36, DATA!Q24, 0),"ERROR")</f>
        <v>0</v>
      </c>
      <c r="R24" s="77">
        <f>IF($K$12="MENSUAL",         VLOOKUP($F$12, MALLA_MENSUAL!$F$9:$QT$36, DATA!R24, 0),"ERROR")</f>
        <v>0</v>
      </c>
      <c r="S24" s="73"/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f>IF($K$12="MENSUAL",         VLOOKUP($F$12, MALLA_MENSUAL!$F$9:$QT$36, DATA!G25, 0),"ERROR")</f>
        <v>0</v>
      </c>
      <c r="H25" s="50">
        <f>IF($K$12="MENSUAL",         VLOOKUP($F$12, MALLA_MENSUAL!$F$9:$QT$36, DATA!H25, 0),"ERROR")</f>
        <v>0</v>
      </c>
      <c r="I25" s="50">
        <f>IF($K$12="MENSUAL",         VLOOKUP($F$12, MALLA_MENSUAL!$F$9:$QT$36, DATA!I25, 0),"ERROR")</f>
        <v>0</v>
      </c>
      <c r="J25" s="50">
        <f>IF($K$12="MENSUAL",         VLOOKUP($F$12, MALLA_MENSUAL!$F$9:$QT$36, DATA!J25, 0),"ERROR")</f>
        <v>0</v>
      </c>
      <c r="K25" s="50">
        <f>IF($K$12="MENSUAL",         VLOOKUP($F$12, MALLA_MENSUAL!$F$9:$QT$36, DATA!K25, 0),"ERROR")</f>
        <v>0</v>
      </c>
      <c r="L25" s="50">
        <f>IF($K$12="MENSUAL",         VLOOKUP($F$12, MALLA_MENSUAL!$F$9:$QT$36, DATA!L25, 0),"ERROR")</f>
        <v>0</v>
      </c>
      <c r="M25" s="50">
        <f>IF($K$12="MENSUAL",         VLOOKUP($F$12, MALLA_MENSUAL!$F$9:$QT$36, DATA!M25, 0),"ERROR")</f>
        <v>0</v>
      </c>
      <c r="N25" s="50">
        <f>IF($K$12="MENSUAL",         VLOOKUP($F$12, MALLA_MENSUAL!$F$9:$QT$36, DATA!N25, 0),"ERROR")</f>
        <v>0</v>
      </c>
      <c r="O25" s="50">
        <f>IF($K$12="MENSUAL",         VLOOKUP($F$12, MALLA_MENSUAL!$F$9:$QT$36, DATA!O25, 0),"ERROR")</f>
        <v>0</v>
      </c>
      <c r="P25" s="50">
        <f>IF($K$12="MENSUAL",         VLOOKUP($F$12, MALLA_MENSUAL!$F$9:$QT$36, DATA!P25, 0),"ERROR")</f>
        <v>0</v>
      </c>
      <c r="Q25" s="50">
        <f>IF($K$12="MENSUAL",         VLOOKUP($F$12, MALLA_MENSUAL!$F$9:$QT$36, DATA!Q25, 0),"ERROR")</f>
        <v>0</v>
      </c>
      <c r="R25" s="50">
        <f>IF($K$12="MENSUAL",         VLOOKUP($F$12, MALLA_MENSUAL!$F$9:$QT$36, DATA!R25, 0),"ERROR")</f>
        <v>0</v>
      </c>
      <c r="S25" s="73"/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49">
        <f>IF($K$12="MENSUAL",         VLOOKUP($F$12, MALLA_MENSUAL!$F$9:$QT$36, DATA!G26, 0),"ERROR")</f>
        <v>0</v>
      </c>
      <c r="H26" s="49">
        <f>IF($K$12="MENSUAL",         VLOOKUP($F$12, MALLA_MENSUAL!$F$9:$QT$36, DATA!H26, 0),"ERROR")</f>
        <v>0</v>
      </c>
      <c r="I26" s="49">
        <f>IF($K$12="MENSUAL",         VLOOKUP($F$12, MALLA_MENSUAL!$F$9:$QT$36, DATA!I26, 0),"ERROR")</f>
        <v>0</v>
      </c>
      <c r="J26" s="49">
        <f>IF($K$12="MENSUAL",         VLOOKUP($F$12, MALLA_MENSUAL!$F$9:$QT$36, DATA!J26, 0),"ERROR")</f>
        <v>0</v>
      </c>
      <c r="K26" s="71">
        <f>IF($K$12="MENSUAL",         VLOOKUP($F$12, MALLA_MENSUAL!$F$9:$QT$36, DATA!K26, 0),"ERROR")</f>
        <v>4</v>
      </c>
      <c r="L26" s="71">
        <f>IF($K$12="MENSUAL",         VLOOKUP($F$12, MALLA_MENSUAL!$F$9:$QT$36, DATA!L26, 0),"ERROR")</f>
        <v>10</v>
      </c>
      <c r="M26" s="71">
        <f>IF($K$12="MENSUAL",         VLOOKUP($F$12, MALLA_MENSUAL!$F$9:$QT$36, DATA!M26, 0),"ERROR")</f>
        <v>7</v>
      </c>
      <c r="N26" s="49">
        <f>IF($K$12="MENSUAL",         VLOOKUP($F$12, MALLA_MENSUAL!$F$9:$QT$36, DATA!N26, 0),"ERROR")</f>
        <v>0</v>
      </c>
      <c r="O26" s="49">
        <f>IF($K$12="MENSUAL",         VLOOKUP($F$12, MALLA_MENSUAL!$F$9:$QT$36, DATA!O26, 0),"ERROR")</f>
        <v>0</v>
      </c>
      <c r="P26" s="49">
        <f>IF($K$12="MENSUAL",         VLOOKUP($F$12, MALLA_MENSUAL!$F$9:$QT$36, DATA!P26, 0),"ERROR")</f>
        <v>0</v>
      </c>
      <c r="Q26" s="49">
        <f>IF($K$12="MENSUAL",         VLOOKUP($F$12, MALLA_MENSUAL!$F$9:$QT$36, DATA!Q26, 0),"ERROR")</f>
        <v>0</v>
      </c>
      <c r="R26" s="76">
        <f>IF($K$12="MENSUAL",         VLOOKUP($F$12, MALLA_MENSUAL!$F$9:$QT$36, DATA!R26, 0),"ERROR")</f>
        <v>21</v>
      </c>
      <c r="S26" s="73"/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49">
        <f>IF($K$12="MENSUAL",         VLOOKUP($F$12, MALLA_MENSUAL!$F$9:$QT$36, DATA!G27, 0),"ERROR")</f>
        <v>0</v>
      </c>
      <c r="H27" s="49">
        <f>IF($K$12="MENSUAL",         VLOOKUP($F$12, MALLA_MENSUAL!$F$9:$QT$36, DATA!H27, 0),"ERROR")</f>
        <v>0</v>
      </c>
      <c r="I27" s="49">
        <f>IF($K$12="MENSUAL",         VLOOKUP($F$12, MALLA_MENSUAL!$F$9:$QT$36, DATA!I27, 0),"ERROR")</f>
        <v>0</v>
      </c>
      <c r="J27" s="49">
        <f>IF($K$12="MENSUAL",         VLOOKUP($F$12, MALLA_MENSUAL!$F$9:$QT$36, DATA!J27, 0),"ERROR")</f>
        <v>0</v>
      </c>
      <c r="K27" s="49">
        <f>IF($K$12="MENSUAL",         VLOOKUP($F$12, MALLA_MENSUAL!$F$9:$QT$36, DATA!K27, 0),"ERROR")</f>
        <v>0</v>
      </c>
      <c r="L27" s="49">
        <f>IF($K$12="MENSUAL",         VLOOKUP($F$12, MALLA_MENSUAL!$F$9:$QT$36, DATA!L27, 0),"ERROR")</f>
        <v>0</v>
      </c>
      <c r="M27" s="49">
        <f>IF($K$12="MENSUAL",         VLOOKUP($F$12, MALLA_MENSUAL!$F$9:$QT$36, DATA!M27, 0),"ERROR")</f>
        <v>0</v>
      </c>
      <c r="N27" s="49">
        <f>IF($K$12="MENSUAL",         VLOOKUP($F$12, MALLA_MENSUAL!$F$9:$QT$36, DATA!N27, 0),"ERROR")</f>
        <v>0</v>
      </c>
      <c r="O27" s="49">
        <f>IF($K$12="MENSUAL",         VLOOKUP($F$12, MALLA_MENSUAL!$F$9:$QT$36, DATA!O27, 0),"ERROR")</f>
        <v>0</v>
      </c>
      <c r="P27" s="49">
        <f>IF($K$12="MENSUAL",         VLOOKUP($F$12, MALLA_MENSUAL!$F$9:$QT$36, DATA!P27, 0),"ERROR")</f>
        <v>0</v>
      </c>
      <c r="Q27" s="49">
        <f>IF($K$12="MENSUAL",         VLOOKUP($F$12, MALLA_MENSUAL!$F$9:$QT$36, DATA!Q27, 0),"ERROR")</f>
        <v>0</v>
      </c>
      <c r="R27" s="49">
        <f>IF($K$12="MENSUAL",         VLOOKUP($F$12, MALLA_MENSUAL!$F$9:$QT$36, DATA!R27, 0),"ERROR")</f>
        <v>0</v>
      </c>
      <c r="S27" s="73"/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49">
        <f>IF($K$12="MENSUAL",         VLOOKUP($F$12, MALLA_MENSUAL!$F$9:$QT$36, DATA!G28, 0),"ERROR")</f>
        <v>0</v>
      </c>
      <c r="H28" s="49">
        <f>IF($K$12="MENSUAL",         VLOOKUP($F$12, MALLA_MENSUAL!$F$9:$QT$36, DATA!H28, 0),"ERROR")</f>
        <v>0</v>
      </c>
      <c r="I28" s="71">
        <f>IF($K$12="MENSUAL",         VLOOKUP($F$12, MALLA_MENSUAL!$F$9:$QT$36, DATA!I28, 0),"ERROR")</f>
        <v>0</v>
      </c>
      <c r="J28" s="71">
        <f>IF($K$12="MENSUAL",         VLOOKUP($F$12, MALLA_MENSUAL!$F$9:$QT$36, DATA!J28, 0),"ERROR")</f>
        <v>0</v>
      </c>
      <c r="K28" s="71">
        <f>IF($K$12="MENSUAL",         VLOOKUP($F$12, MALLA_MENSUAL!$F$9:$QT$36, DATA!K28, 0),"ERROR")</f>
        <v>0</v>
      </c>
      <c r="L28" s="71">
        <f>IF($K$12="MENSUAL",         VLOOKUP($F$12, MALLA_MENSUAL!$F$9:$QT$36, DATA!L28, 0),"ERROR")</f>
        <v>0</v>
      </c>
      <c r="M28" s="71">
        <f>IF($K$12="MENSUAL",         VLOOKUP($F$12, MALLA_MENSUAL!$F$9:$QT$36, DATA!M28, 0),"ERROR")</f>
        <v>0</v>
      </c>
      <c r="N28" s="71">
        <f>IF($K$12="MENSUAL",         VLOOKUP($F$12, MALLA_MENSUAL!$F$9:$QT$36, DATA!N28, 0),"ERROR")</f>
        <v>0</v>
      </c>
      <c r="O28" s="71">
        <f>IF($K$12="MENSUAL",         VLOOKUP($F$12, MALLA_MENSUAL!$F$9:$QT$36, DATA!O28, 0),"ERROR")</f>
        <v>0</v>
      </c>
      <c r="P28" s="49">
        <f>IF($K$12="MENSUAL",         VLOOKUP($F$12, MALLA_MENSUAL!$F$9:$QT$36, DATA!P28, 0),"ERROR")</f>
        <v>0</v>
      </c>
      <c r="Q28" s="49">
        <f>IF($K$12="MENSUAL",         VLOOKUP($F$12, MALLA_MENSUAL!$F$9:$QT$36, DATA!Q28, 0),"ERROR")</f>
        <v>0</v>
      </c>
      <c r="R28" s="76">
        <f>IF($K$12="MENSUAL",         VLOOKUP($F$12, MALLA_MENSUAL!$F$9:$QT$36, DATA!R28, 0),"ERROR")</f>
        <v>0</v>
      </c>
      <c r="S28" s="73"/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49">
        <f>IF($K$12="MENSUAL",         VLOOKUP($F$12, MALLA_MENSUAL!$F$9:$QT$36, DATA!G29, 0),"ERROR")</f>
        <v>0</v>
      </c>
      <c r="H29" s="49">
        <f>IF($K$12="MENSUAL",         VLOOKUP($F$12, MALLA_MENSUAL!$F$9:$QT$36, DATA!H29, 0),"ERROR")</f>
        <v>0</v>
      </c>
      <c r="I29" s="49">
        <f>IF($K$12="MENSUAL",         VLOOKUP($F$12, MALLA_MENSUAL!$F$9:$QT$36, DATA!I29, 0),"ERROR")</f>
        <v>0</v>
      </c>
      <c r="J29" s="49">
        <f>IF($K$12="MENSUAL",         VLOOKUP($F$12, MALLA_MENSUAL!$F$9:$QT$36, DATA!J29, 0),"ERROR")</f>
        <v>0</v>
      </c>
      <c r="K29" s="49">
        <f>IF($K$12="MENSUAL",         VLOOKUP($F$12, MALLA_MENSUAL!$F$9:$QT$36, DATA!K29, 0),"ERROR")</f>
        <v>0</v>
      </c>
      <c r="L29" s="49">
        <f>IF($K$12="MENSUAL",         VLOOKUP($F$12, MALLA_MENSUAL!$F$9:$QT$36, DATA!L29, 0),"ERROR")</f>
        <v>0</v>
      </c>
      <c r="M29" s="49">
        <f>IF($K$12="MENSUAL",         VLOOKUP($F$12, MALLA_MENSUAL!$F$9:$QT$36, DATA!M29, 0),"ERROR")</f>
        <v>0</v>
      </c>
      <c r="N29" s="49">
        <f>IF($K$12="MENSUAL",         VLOOKUP($F$12, MALLA_MENSUAL!$F$9:$QT$36, DATA!N29, 0),"ERROR")</f>
        <v>0</v>
      </c>
      <c r="O29" s="49">
        <f>IF($K$12="MENSUAL",         VLOOKUP($F$12, MALLA_MENSUAL!$F$9:$QT$36, DATA!O29, 0),"ERROR")</f>
        <v>0</v>
      </c>
      <c r="P29" s="49">
        <f>IF($K$12="MENSUAL",         VLOOKUP($F$12, MALLA_MENSUAL!$F$9:$QT$36, DATA!P29, 0),"ERROR")</f>
        <v>0</v>
      </c>
      <c r="Q29" s="49">
        <f>IF($K$12="MENSUAL",         VLOOKUP($F$12, MALLA_MENSUAL!$F$9:$QT$36, DATA!Q29, 0),"ERROR")</f>
        <v>0</v>
      </c>
      <c r="R29" s="49">
        <f>IF($K$12="MENSUAL",         VLOOKUP($F$12, MALLA_MENSUAL!$F$9:$QT$36, DATA!R29, 0),"ERROR")</f>
        <v>0</v>
      </c>
      <c r="S29" s="73"/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49">
        <f>IF($K$12="MENSUAL",         VLOOKUP($F$12, MALLA_MENSUAL!$F$9:$QT$36, DATA!G30, 0),"ERROR")</f>
        <v>0</v>
      </c>
      <c r="H30" s="49">
        <f>IF($K$12="MENSUAL",         VLOOKUP($F$12, MALLA_MENSUAL!$F$9:$QT$36, DATA!H30, 0),"ERROR")</f>
        <v>0</v>
      </c>
      <c r="I30" s="49">
        <f>IF($K$12="MENSUAL",         VLOOKUP($F$12, MALLA_MENSUAL!$F$9:$QT$36, DATA!I30, 0),"ERROR")</f>
        <v>0</v>
      </c>
      <c r="J30" s="49">
        <f>IF($K$12="MENSUAL",         VLOOKUP($F$12, MALLA_MENSUAL!$F$9:$QT$36, DATA!J30, 0),"ERROR")</f>
        <v>0</v>
      </c>
      <c r="K30" s="49">
        <f>IF($K$12="MENSUAL",         VLOOKUP($F$12, MALLA_MENSUAL!$F$9:$QT$36, DATA!K30, 0),"ERROR")</f>
        <v>0</v>
      </c>
      <c r="L30" s="49">
        <f>IF($K$12="MENSUAL",         VLOOKUP($F$12, MALLA_MENSUAL!$F$9:$QT$36, DATA!L30, 0),"ERROR")</f>
        <v>0</v>
      </c>
      <c r="M30" s="49">
        <f>IF($K$12="MENSUAL",         VLOOKUP($F$12, MALLA_MENSUAL!$F$9:$QT$36, DATA!M30, 0),"ERROR")</f>
        <v>0</v>
      </c>
      <c r="N30" s="49">
        <f>IF($K$12="MENSUAL",         VLOOKUP($F$12, MALLA_MENSUAL!$F$9:$QT$36, DATA!N30, 0),"ERROR")</f>
        <v>0</v>
      </c>
      <c r="O30" s="49">
        <f>IF($K$12="MENSUAL",         VLOOKUP($F$12, MALLA_MENSUAL!$F$9:$QT$36, DATA!O30, 0),"ERROR")</f>
        <v>0</v>
      </c>
      <c r="P30" s="71">
        <f>IF($K$12="MENSUAL",         VLOOKUP($F$12, MALLA_MENSUAL!$F$9:$QT$36, DATA!P30, 0),"ERROR")</f>
        <v>0</v>
      </c>
      <c r="Q30" s="71">
        <f>IF($K$12="MENSUAL",         VLOOKUP($F$12, MALLA_MENSUAL!$F$9:$QT$36, DATA!Q30, 0),"ERROR")</f>
        <v>0</v>
      </c>
      <c r="R30" s="76">
        <f>IF($K$12="MENSUAL",         VLOOKUP($F$12, MALLA_MENSUAL!$F$9:$QT$36, DATA!R30, 0),"ERROR")</f>
        <v>0</v>
      </c>
      <c r="S30" s="73"/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49">
        <f>IF($K$12="MENSUAL",         VLOOKUP($F$12, MALLA_MENSUAL!$F$9:$QT$36, DATA!G31, 0),"ERROR")</f>
        <v>0</v>
      </c>
      <c r="H31" s="49">
        <f>IF($K$12="MENSUAL",         VLOOKUP($F$12, MALLA_MENSUAL!$F$9:$QT$36, DATA!H31, 0),"ERROR")</f>
        <v>0</v>
      </c>
      <c r="I31" s="49">
        <f>IF($K$12="MENSUAL",         VLOOKUP($F$12, MALLA_MENSUAL!$F$9:$QT$36, DATA!I31, 0),"ERROR")</f>
        <v>0</v>
      </c>
      <c r="J31" s="49">
        <f>IF($K$12="MENSUAL",         VLOOKUP($F$12, MALLA_MENSUAL!$F$9:$QT$36, DATA!J31, 0),"ERROR")</f>
        <v>0</v>
      </c>
      <c r="K31" s="49">
        <f>IF($K$12="MENSUAL",         VLOOKUP($F$12, MALLA_MENSUAL!$F$9:$QT$36, DATA!K31, 0),"ERROR")</f>
        <v>0</v>
      </c>
      <c r="L31" s="49">
        <f>IF($K$12="MENSUAL",         VLOOKUP($F$12, MALLA_MENSUAL!$F$9:$QT$36, DATA!L31, 0),"ERROR")</f>
        <v>0</v>
      </c>
      <c r="M31" s="49">
        <f>IF($K$12="MENSUAL",         VLOOKUP($F$12, MALLA_MENSUAL!$F$9:$QT$36, DATA!M31, 0),"ERROR")</f>
        <v>0</v>
      </c>
      <c r="N31" s="49">
        <f>IF($K$12="MENSUAL",         VLOOKUP($F$12, MALLA_MENSUAL!$F$9:$QT$36, DATA!N31, 0),"ERROR")</f>
        <v>0</v>
      </c>
      <c r="O31" s="49">
        <f>IF($K$12="MENSUAL",         VLOOKUP($F$12, MALLA_MENSUAL!$F$9:$QT$36, DATA!O31, 0),"ERROR")</f>
        <v>0</v>
      </c>
      <c r="P31" s="71">
        <f>IF($K$12="MENSUAL",         VLOOKUP($F$12, MALLA_MENSUAL!$F$9:$QT$36, DATA!P31, 0),"ERROR")</f>
        <v>1</v>
      </c>
      <c r="Q31" s="49">
        <f>IF($K$12="MENSUAL",         VLOOKUP($F$12, MALLA_MENSUAL!$F$9:$QT$36, DATA!Q31, 0),"ERROR")</f>
        <v>0</v>
      </c>
      <c r="R31" s="76">
        <f>IF($K$12="MENSUAL",         VLOOKUP($F$12, MALLA_MENSUAL!$F$9:$QT$36, DATA!R31, 0),"ERROR")</f>
        <v>1</v>
      </c>
      <c r="S31" s="73"/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49">
        <f>IF($K$12="MENSUAL",         VLOOKUP($F$12, MALLA_MENSUAL!$F$9:$QT$36, DATA!G32, 0),"ERROR")</f>
        <v>0</v>
      </c>
      <c r="H32" s="49">
        <f>IF($K$12="MENSUAL",         VLOOKUP($F$12, MALLA_MENSUAL!$F$9:$QT$36, DATA!H32, 0),"ERROR")</f>
        <v>0</v>
      </c>
      <c r="I32" s="71">
        <f>IF($K$12="MENSUAL",         VLOOKUP($F$12, MALLA_MENSUAL!$F$9:$QT$36, DATA!I32, 0),"ERROR")</f>
        <v>0</v>
      </c>
      <c r="J32" s="71">
        <f>IF($K$12="MENSUAL",         VLOOKUP($F$12, MALLA_MENSUAL!$F$9:$QT$36, DATA!J32, 0),"ERROR")</f>
        <v>0</v>
      </c>
      <c r="K32" s="71">
        <f>IF($K$12="MENSUAL",         VLOOKUP($F$12, MALLA_MENSUAL!$F$9:$QT$36, DATA!K32, 0),"ERROR")</f>
        <v>0</v>
      </c>
      <c r="L32" s="71">
        <f>IF($K$12="MENSUAL",         VLOOKUP($F$12, MALLA_MENSUAL!$F$9:$QT$36, DATA!L32, 0),"ERROR")</f>
        <v>0</v>
      </c>
      <c r="M32" s="71">
        <f>IF($K$12="MENSUAL",         VLOOKUP($F$12, MALLA_MENSUAL!$F$9:$QT$36, DATA!M32, 0),"ERROR")</f>
        <v>0</v>
      </c>
      <c r="N32" s="71">
        <f>IF($K$12="MENSUAL",         VLOOKUP($F$12, MALLA_MENSUAL!$F$9:$QT$36, DATA!N32, 0),"ERROR")</f>
        <v>0</v>
      </c>
      <c r="O32" s="71">
        <f>IF($K$12="MENSUAL",         VLOOKUP($F$12, MALLA_MENSUAL!$F$9:$QT$36, DATA!O32, 0),"ERROR")</f>
        <v>0</v>
      </c>
      <c r="P32" s="71">
        <f>IF($K$12="MENSUAL",         VLOOKUP($F$12, MALLA_MENSUAL!$F$9:$QT$36, DATA!P32, 0),"ERROR")</f>
        <v>1</v>
      </c>
      <c r="Q32" s="71">
        <f>IF($K$12="MENSUAL",         VLOOKUP($F$12, MALLA_MENSUAL!$F$9:$QT$36, DATA!Q32, 0),"ERROR")</f>
        <v>0</v>
      </c>
      <c r="R32" s="76">
        <f>IF($K$12="MENSUAL",         VLOOKUP($F$12, MALLA_MENSUAL!$F$9:$QT$36, DATA!R32, 0),"ERROR")</f>
        <v>0</v>
      </c>
      <c r="S32" s="73"/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49">
        <f>IF($K$12="MENSUAL",         VLOOKUP($F$12, MALLA_MENSUAL!$F$9:$QT$36, DATA!G33, 0),"ERROR")</f>
        <v>0</v>
      </c>
      <c r="H33" s="49">
        <f>IF($K$12="MENSUAL",         VLOOKUP($F$12, MALLA_MENSUAL!$F$9:$QT$36, DATA!H33, 0),"ERROR")</f>
        <v>0</v>
      </c>
      <c r="I33" s="49">
        <f>IF($K$12="MENSUAL",         VLOOKUP($F$12, MALLA_MENSUAL!$F$9:$QT$36, DATA!I33, 0),"ERROR")</f>
        <v>0</v>
      </c>
      <c r="J33" s="49">
        <f>IF($K$12="MENSUAL",         VLOOKUP($F$12, MALLA_MENSUAL!$F$9:$QT$36, DATA!J33, 0),"ERROR")</f>
        <v>0</v>
      </c>
      <c r="K33" s="49">
        <f>IF($K$12="MENSUAL",         VLOOKUP($F$12, MALLA_MENSUAL!$F$9:$QT$36, DATA!K33, 0),"ERROR")</f>
        <v>0</v>
      </c>
      <c r="L33" s="49">
        <f>IF($K$12="MENSUAL",         VLOOKUP($F$12, MALLA_MENSUAL!$F$9:$QT$36, DATA!L33, 0),"ERROR")</f>
        <v>0</v>
      </c>
      <c r="M33" s="49">
        <f>IF($K$12="MENSUAL",         VLOOKUP($F$12, MALLA_MENSUAL!$F$9:$QT$36, DATA!M33, 0),"ERROR")</f>
        <v>0</v>
      </c>
      <c r="N33" s="49">
        <f>IF($K$12="MENSUAL",         VLOOKUP($F$12, MALLA_MENSUAL!$F$9:$QT$36, DATA!N33, 0),"ERROR")</f>
        <v>0</v>
      </c>
      <c r="O33" s="49">
        <f>IF($K$12="MENSUAL",         VLOOKUP($F$12, MALLA_MENSUAL!$F$9:$QT$36, DATA!O33, 0),"ERROR")</f>
        <v>0</v>
      </c>
      <c r="P33" s="49">
        <f>IF($K$12="MENSUAL",         VLOOKUP($F$12, MALLA_MENSUAL!$F$9:$QT$36, DATA!P33, 0),"ERROR")</f>
        <v>0</v>
      </c>
      <c r="Q33" s="49">
        <f>IF($K$12="MENSUAL",         VLOOKUP($F$12, MALLA_MENSUAL!$F$9:$QT$36, DATA!Q33, 0),"ERROR")</f>
        <v>0</v>
      </c>
      <c r="R33" s="49">
        <f>IF($K$12="MENSUAL",         VLOOKUP($F$12, MALLA_MENSUAL!$F$9:$QT$36,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293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71">
        <f>IF($K$12="MENSUAL",         VLOOKUP($F$12, MALLA_MENSUAL!$F$9:$QT$36, DATA!G40, 0),"ERROR")</f>
        <v>0</v>
      </c>
      <c r="H40" s="71">
        <f>IF($K$12="MENSUAL",         VLOOKUP($F$12, MALLA_MENSUAL!$F$9:$QT$36, DATA!H40, 0),"ERROR")</f>
        <v>0</v>
      </c>
      <c r="I40" s="71">
        <f>IF($K$12="MENSUAL",         VLOOKUP($F$12, MALLA_MENSUAL!$F$9:$QT$36, DATA!I40, 0),"ERROR")</f>
        <v>0</v>
      </c>
      <c r="J40" s="71">
        <f>IF($K$12="MENSUAL",         VLOOKUP($F$12, MALLA_MENSUAL!$F$9:$QT$36, DATA!J40, 0),"ERROR")</f>
        <v>0</v>
      </c>
      <c r="K40" s="71">
        <f>IF($K$12="MENSUAL",         VLOOKUP($F$12, MALLA_MENSUAL!$F$9:$QT$36, DATA!K40, 0),"ERROR")</f>
        <v>0</v>
      </c>
      <c r="L40" s="71">
        <f>IF($K$12="MENSUAL",         VLOOKUP($F$12, MALLA_MENSUAL!$F$9:$QT$36, DATA!L40, 0),"ERROR")</f>
        <v>0</v>
      </c>
      <c r="M40" s="71">
        <f>IF($K$12="MENSUAL",         VLOOKUP($F$12, MALLA_MENSUAL!$F$9:$QT$36, DATA!M40, 0),"ERROR")</f>
        <v>0</v>
      </c>
      <c r="N40" s="71">
        <f>IF($K$12="MENSUAL",         VLOOKUP($F$12, MALLA_MENSUAL!$F$9:$QT$36, DATA!N40, 0),"ERROR")</f>
        <v>2</v>
      </c>
      <c r="O40" s="71">
        <f>IF($K$12="MENSUAL",         VLOOKUP($F$12, MALLA_MENSUAL!$F$9:$QT$36, DATA!O40, 0),"ERROR")</f>
        <v>7</v>
      </c>
      <c r="P40" s="71">
        <f>IF($K$12="MENSUAL",         VLOOKUP($F$12, MALLA_MENSUAL!$F$9:$QT$36, DATA!P40, 0),"ERROR")</f>
        <v>30</v>
      </c>
      <c r="Q40" s="71">
        <f>IF($K$12="MENSUAL",         VLOOKUP($F$12, MALLA_MENSUAL!$F$9:$QT$36, DATA!Q40, 0),"ERROR")</f>
        <v>7</v>
      </c>
      <c r="R40" s="76">
        <f>IF($K$12="MENSUAL",         VLOOKUP($F$12, MALLA_MENSUAL!$F$9:$QT$36, DATA!R40, 0),"ERROR")</f>
        <v>46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f>IF($K$12="MENSUAL",         VLOOKUP($F$12, MALLA_MENSUAL!$F$9:$QT$36, DATA!G41, 0),"ERROR")</f>
        <v>0</v>
      </c>
      <c r="H41" s="49">
        <f>IF($K$12="MENSUAL",         VLOOKUP($F$12, MALLA_MENSUAL!$F$9:$QT$36, DATA!H41, 0),"ERROR")</f>
        <v>0</v>
      </c>
      <c r="I41" s="49">
        <f>IF($K$12="MENSUAL",         VLOOKUP($F$12, MALLA_MENSUAL!$F$9:$QT$36, DATA!I41, 0),"ERROR")</f>
        <v>0</v>
      </c>
      <c r="J41" s="49">
        <f>IF($K$12="MENSUAL",         VLOOKUP($F$12, MALLA_MENSUAL!$F$9:$QT$36, DATA!J41, 0),"ERROR")</f>
        <v>0</v>
      </c>
      <c r="K41" s="49">
        <f>IF($K$12="MENSUAL",         VLOOKUP($F$12, MALLA_MENSUAL!$F$9:$QT$36, DATA!K41, 0),"ERROR")</f>
        <v>0</v>
      </c>
      <c r="L41" s="49">
        <f>IF($K$12="MENSUAL",         VLOOKUP($F$12, MALLA_MENSUAL!$F$9:$QT$36, DATA!L41, 0),"ERROR")</f>
        <v>0</v>
      </c>
      <c r="M41" s="71">
        <f>IF($K$12="MENSUAL",         VLOOKUP($F$12, MALLA_MENSUAL!$F$9:$QT$36, DATA!M41, 0),"ERROR")</f>
        <v>0</v>
      </c>
      <c r="N41" s="71">
        <f>IF($K$12="MENSUAL",         VLOOKUP($F$12, MALLA_MENSUAL!$F$9:$QT$36, DATA!N41, 0),"ERROR")</f>
        <v>0</v>
      </c>
      <c r="O41" s="71">
        <f>IF($K$12="MENSUAL",         VLOOKUP($F$12, MALLA_MENSUAL!$F$9:$QT$36, DATA!O41, 0),"ERROR")</f>
        <v>0</v>
      </c>
      <c r="P41" s="71">
        <f>IF($K$12="MENSUAL",         VLOOKUP($F$12, MALLA_MENSUAL!$F$9:$QT$36, DATA!P41, 0),"ERROR")</f>
        <v>0</v>
      </c>
      <c r="Q41" s="49">
        <f>IF($K$12="MENSUAL",         VLOOKUP($F$12, MALLA_MENSUAL!$F$9:$QT$36, DATA!Q41, 0),"ERROR")</f>
        <v>0</v>
      </c>
      <c r="R41" s="76">
        <f>IF($K$12="MENSUAL",         VLOOKUP($F$12, MALLA_MENSUAL!$F$9:$QT$36, DATA!R41, 0),"ERROR")</f>
        <v>0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71">
        <f>IF($K$12="MENSUAL",         VLOOKUP($F$12, MALLA_MENSUAL!$F$9:$QT$36, DATA!G42, 0),"ERROR")</f>
        <v>0</v>
      </c>
      <c r="H42" s="71">
        <f>IF($K$12="MENSUAL",         VLOOKUP($F$12, MALLA_MENSUAL!$F$9:$QT$36, DATA!H42, 0),"ERROR")</f>
        <v>0</v>
      </c>
      <c r="I42" s="71">
        <f>IF($K$12="MENSUAL",         VLOOKUP($F$12, MALLA_MENSUAL!$F$9:$QT$36, DATA!I42, 0),"ERROR")</f>
        <v>0</v>
      </c>
      <c r="J42" s="71">
        <f>IF($K$12="MENSUAL",         VLOOKUP($F$12, MALLA_MENSUAL!$F$9:$QT$36, DATA!J42, 0),"ERROR")</f>
        <v>0</v>
      </c>
      <c r="K42" s="71">
        <f>IF($K$12="MENSUAL",         VLOOKUP($F$12, MALLA_MENSUAL!$F$9:$QT$36, DATA!K42, 0),"ERROR")</f>
        <v>0</v>
      </c>
      <c r="L42" s="71">
        <f>IF($K$12="MENSUAL",         VLOOKUP($F$12, MALLA_MENSUAL!$F$9:$QT$36, DATA!L42, 0),"ERROR")</f>
        <v>1</v>
      </c>
      <c r="M42" s="71">
        <f>IF($K$12="MENSUAL",         VLOOKUP($F$12, MALLA_MENSUAL!$F$9:$QT$36, DATA!M42, 0),"ERROR")</f>
        <v>1</v>
      </c>
      <c r="N42" s="71">
        <f>IF($K$12="MENSUAL",         VLOOKUP($F$12, MALLA_MENSUAL!$F$9:$QT$36, DATA!N42, 0),"ERROR")</f>
        <v>0</v>
      </c>
      <c r="O42" s="71">
        <f>IF($K$12="MENSUAL",         VLOOKUP($F$12, MALLA_MENSUAL!$F$9:$QT$36, DATA!O42, 0),"ERROR")</f>
        <v>1</v>
      </c>
      <c r="P42" s="71">
        <f>IF($K$12="MENSUAL",         VLOOKUP($F$12, MALLA_MENSUAL!$F$9:$QT$36, DATA!P42, 0),"ERROR")</f>
        <v>7</v>
      </c>
      <c r="Q42" s="71">
        <f>IF($K$12="MENSUAL",         VLOOKUP($F$12, MALLA_MENSUAL!$F$9:$QT$36, DATA!Q42, 0),"ERROR")</f>
        <v>5</v>
      </c>
      <c r="R42" s="76">
        <f>IF($K$12="MENSUAL",         VLOOKUP($F$12, MALLA_MENSUAL!$F$9:$QT$36, DATA!R42, 0),"ERROR")</f>
        <v>15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f>IF($K$12="MENSUAL",         VLOOKUP($F$12, MALLA_MENSUAL!$F$9:$QT$36, DATA!G43, 0),"ERROR")</f>
        <v>0</v>
      </c>
      <c r="H43" s="49">
        <f>IF($K$12="MENSUAL",         VLOOKUP($F$12, MALLA_MENSUAL!$F$9:$QT$36, DATA!H43, 0),"ERROR")</f>
        <v>0</v>
      </c>
      <c r="I43" s="49">
        <f>IF($K$12="MENSUAL",         VLOOKUP($F$12, MALLA_MENSUAL!$F$9:$QT$36, DATA!I43, 0),"ERROR")</f>
        <v>0</v>
      </c>
      <c r="J43" s="49">
        <f>IF($K$12="MENSUAL",         VLOOKUP($F$12, MALLA_MENSUAL!$F$9:$QT$36, DATA!J43, 0),"ERROR")</f>
        <v>0</v>
      </c>
      <c r="K43" s="49">
        <f>IF($K$12="MENSUAL",         VLOOKUP($F$12, MALLA_MENSUAL!$F$9:$QT$36, DATA!K43, 0),"ERROR")</f>
        <v>0</v>
      </c>
      <c r="L43" s="49">
        <f>IF($K$12="MENSUAL",         VLOOKUP($F$12, MALLA_MENSUAL!$F$9:$QT$36, DATA!L43, 0),"ERROR")</f>
        <v>0</v>
      </c>
      <c r="M43" s="71">
        <f>IF($K$12="MENSUAL",         VLOOKUP($F$12, MALLA_MENSUAL!$F$9:$QT$36, DATA!M43, 0),"ERROR")</f>
        <v>0</v>
      </c>
      <c r="N43" s="71">
        <f>IF($K$12="MENSUAL",         VLOOKUP($F$12, MALLA_MENSUAL!$F$9:$QT$36, DATA!N43, 0),"ERROR")</f>
        <v>0</v>
      </c>
      <c r="O43" s="71">
        <f>IF($K$12="MENSUAL",         VLOOKUP($F$12, MALLA_MENSUAL!$F$9:$QT$36, DATA!O43, 0),"ERROR")</f>
        <v>0</v>
      </c>
      <c r="P43" s="71">
        <f>IF($K$12="MENSUAL",         VLOOKUP($F$12, MALLA_MENSUAL!$F$9:$QT$36, DATA!P43, 0),"ERROR")</f>
        <v>0</v>
      </c>
      <c r="Q43" s="49">
        <f>IF($K$12="MENSUAL",         VLOOKUP($F$12, MALLA_MENSUAL!$F$9:$QT$36, DATA!Q43, 0),"ERROR")</f>
        <v>0</v>
      </c>
      <c r="R43" s="76">
        <f>IF($K$12="MENSUAL",         VLOOKUP($F$12, MALLA_MENSUAL!$F$9:$QT$36, DATA!R43, 0),"ERROR")</f>
        <v>0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71">
        <f>IF($K$12="MENSUAL",         VLOOKUP($F$12, MALLA_MENSUAL!$F$9:$QT$36, DATA!G44, 0),"ERROR")</f>
        <v>0</v>
      </c>
      <c r="H44" s="71">
        <f>IF($K$12="MENSUAL",         VLOOKUP($F$12, MALLA_MENSUAL!$F$9:$QT$36, DATA!H44, 0),"ERROR")</f>
        <v>0</v>
      </c>
      <c r="I44" s="71">
        <f>IF($K$12="MENSUAL",         VLOOKUP($F$12, MALLA_MENSUAL!$F$9:$QT$36, DATA!I44, 0),"ERROR")</f>
        <v>0</v>
      </c>
      <c r="J44" s="71">
        <f>IF($K$12="MENSUAL",         VLOOKUP($F$12, MALLA_MENSUAL!$F$9:$QT$36, DATA!J44, 0),"ERROR")</f>
        <v>0</v>
      </c>
      <c r="K44" s="71">
        <f>IF($K$12="MENSUAL",         VLOOKUP($F$12, MALLA_MENSUAL!$F$9:$QT$36, DATA!K44, 0),"ERROR")</f>
        <v>0</v>
      </c>
      <c r="L44" s="71">
        <f>IF($K$12="MENSUAL",         VLOOKUP($F$12, MALLA_MENSUAL!$F$9:$QT$36, DATA!L44, 0),"ERROR")</f>
        <v>5</v>
      </c>
      <c r="M44" s="71">
        <f>IF($K$12="MENSUAL",         VLOOKUP($F$12, MALLA_MENSUAL!$F$9:$QT$36, DATA!M44, 0),"ERROR")</f>
        <v>8</v>
      </c>
      <c r="N44" s="71">
        <f>IF($K$12="MENSUAL",         VLOOKUP($F$12, MALLA_MENSUAL!$F$9:$QT$36, DATA!N44, 0),"ERROR")</f>
        <v>2</v>
      </c>
      <c r="O44" s="71">
        <f>IF($K$12="MENSUAL",         VLOOKUP($F$12, MALLA_MENSUAL!$F$9:$QT$36, DATA!O44, 0),"ERROR")</f>
        <v>3</v>
      </c>
      <c r="P44" s="71">
        <f>IF($K$12="MENSUAL",         VLOOKUP($F$12, MALLA_MENSUAL!$F$9:$QT$36, DATA!P44, 0),"ERROR")</f>
        <v>9</v>
      </c>
      <c r="Q44" s="71">
        <f>IF($K$12="MENSUAL",         VLOOKUP($F$12, MALLA_MENSUAL!$F$9:$QT$36, DATA!Q44, 0),"ERROR")</f>
        <v>6</v>
      </c>
      <c r="R44" s="76">
        <f>IF($K$12="MENSUAL",         VLOOKUP($F$12, MALLA_MENSUAL!$F$9:$QT$36, DATA!R44, 0),"ERROR")</f>
        <v>33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f>IF($K$12="MENSUAL",         VLOOKUP($F$12, MALLA_MENSUAL!$F$9:$QT$36, DATA!G45, 0),"ERROR")</f>
        <v>0</v>
      </c>
      <c r="H45" s="49">
        <f>IF($K$12="MENSUAL",         VLOOKUP($F$12, MALLA_MENSUAL!$F$9:$QT$36, DATA!H45, 0),"ERROR")</f>
        <v>0</v>
      </c>
      <c r="I45" s="49">
        <f>IF($K$12="MENSUAL",         VLOOKUP($F$12, MALLA_MENSUAL!$F$9:$QT$36, DATA!I45, 0),"ERROR")</f>
        <v>0</v>
      </c>
      <c r="J45" s="49">
        <f>IF($K$12="MENSUAL",         VLOOKUP($F$12, MALLA_MENSUAL!$F$9:$QT$36, DATA!J45, 0),"ERROR")</f>
        <v>0</v>
      </c>
      <c r="K45" s="49">
        <f>IF($K$12="MENSUAL",         VLOOKUP($F$12, MALLA_MENSUAL!$F$9:$QT$36, DATA!K45, 0),"ERROR")</f>
        <v>0</v>
      </c>
      <c r="L45" s="49">
        <f>IF($K$12="MENSUAL",         VLOOKUP($F$12, MALLA_MENSUAL!$F$9:$QT$36, DATA!L45, 0),"ERROR")</f>
        <v>0</v>
      </c>
      <c r="M45" s="71">
        <f>IF($K$12="MENSUAL",         VLOOKUP($F$12, MALLA_MENSUAL!$F$9:$QT$36, DATA!M45, 0),"ERROR")</f>
        <v>0</v>
      </c>
      <c r="N45" s="71">
        <f>IF($K$12="MENSUAL",         VLOOKUP($F$12, MALLA_MENSUAL!$F$9:$QT$36, DATA!N45, 0),"ERROR")</f>
        <v>0</v>
      </c>
      <c r="O45" s="71">
        <f>IF($K$12="MENSUAL",         VLOOKUP($F$12, MALLA_MENSUAL!$F$9:$QT$36, DATA!O45, 0),"ERROR")</f>
        <v>0</v>
      </c>
      <c r="P45" s="71">
        <f>IF($K$12="MENSUAL",         VLOOKUP($F$12, MALLA_MENSUAL!$F$9:$QT$36, DATA!P45, 0),"ERROR")</f>
        <v>0</v>
      </c>
      <c r="Q45" s="49">
        <f>IF($K$12="MENSUAL",         VLOOKUP($F$12, MALLA_MENSUAL!$F$9:$QT$36, DATA!Q45, 0),"ERROR")</f>
        <v>0</v>
      </c>
      <c r="R45" s="76">
        <f>IF($K$12="MENSUAL",         VLOOKUP($F$12, MALLA_MENSUAL!$F$9:$QT$36, DATA!R45, 0),"ERROR")</f>
        <v>0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71">
        <f>IF($K$12="MENSUAL",         VLOOKUP($F$12, MALLA_MENSUAL!$F$9:$QT$36, DATA!G46, 0),"ERROR")</f>
        <v>0</v>
      </c>
      <c r="H46" s="71">
        <f>IF($K$12="MENSUAL",         VLOOKUP($F$12, MALLA_MENSUAL!$F$9:$QT$36, DATA!H46, 0),"ERROR")</f>
        <v>0</v>
      </c>
      <c r="I46" s="71">
        <f>IF($K$12="MENSUAL",         VLOOKUP($F$12, MALLA_MENSUAL!$F$9:$QT$36, DATA!I46, 0),"ERROR")</f>
        <v>0</v>
      </c>
      <c r="J46" s="71">
        <f>IF($K$12="MENSUAL",         VLOOKUP($F$12, MALLA_MENSUAL!$F$9:$QT$36, DATA!J46, 0),"ERROR")</f>
        <v>0</v>
      </c>
      <c r="K46" s="71">
        <f>IF($K$12="MENSUAL",         VLOOKUP($F$12, MALLA_MENSUAL!$F$9:$QT$36, DATA!K46, 0),"ERROR")</f>
        <v>0</v>
      </c>
      <c r="L46" s="71">
        <f>IF($K$12="MENSUAL",         VLOOKUP($F$12, MALLA_MENSUAL!$F$9:$QT$36, DATA!L46, 0),"ERROR")</f>
        <v>0</v>
      </c>
      <c r="M46" s="71">
        <f>IF($K$12="MENSUAL",         VLOOKUP($F$12, MALLA_MENSUAL!$F$9:$QT$36, DATA!M46, 0),"ERROR")</f>
        <v>27</v>
      </c>
      <c r="N46" s="71">
        <f>IF($K$12="MENSUAL",         VLOOKUP($F$12, MALLA_MENSUAL!$F$9:$QT$36, DATA!N46, 0),"ERROR")</f>
        <v>7</v>
      </c>
      <c r="O46" s="71">
        <f>IF($K$12="MENSUAL",         VLOOKUP($F$12, MALLA_MENSUAL!$F$9:$QT$36, DATA!O46, 0),"ERROR")</f>
        <v>22</v>
      </c>
      <c r="P46" s="71">
        <f>IF($K$12="MENSUAL",         VLOOKUP($F$12, MALLA_MENSUAL!$F$9:$QT$36, DATA!P46, 0),"ERROR")</f>
        <v>37</v>
      </c>
      <c r="Q46" s="71">
        <f>IF($K$12="MENSUAL",         VLOOKUP($F$12, MALLA_MENSUAL!$F$9:$QT$36, DATA!Q46, 0),"ERROR")</f>
        <v>7</v>
      </c>
      <c r="R46" s="76">
        <f>IF($K$12="MENSUAL",         VLOOKUP($F$12, MALLA_MENSUAL!$F$9:$QT$36, DATA!R46, 0),"ERROR")</f>
        <v>100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15">
        <f>IF($K$12="MENSUAL",         VLOOKUP($F$12, MALLA_MENSUAL!$F$9:$QT$36, DATA!G47, 0),"ERROR")</f>
        <v>0</v>
      </c>
      <c r="H47" s="15">
        <f>IF($K$12="MENSUAL",         VLOOKUP($F$12, MALLA_MENSUAL!$F$9:$QT$36, DATA!H47, 0),"ERROR")</f>
        <v>0</v>
      </c>
      <c r="I47" s="15">
        <f>IF($K$12="MENSUAL",         VLOOKUP($F$12, MALLA_MENSUAL!$F$9:$QT$36, DATA!I47, 0),"ERROR")</f>
        <v>0</v>
      </c>
      <c r="J47" s="15">
        <f>IF($K$12="MENSUAL",         VLOOKUP($F$12, MALLA_MENSUAL!$F$9:$QT$36, DATA!J47, 0),"ERROR")</f>
        <v>0</v>
      </c>
      <c r="K47" s="15">
        <f>IF($K$12="MENSUAL",         VLOOKUP($F$12, MALLA_MENSUAL!$F$9:$QT$36, DATA!K47, 0),"ERROR")</f>
        <v>0</v>
      </c>
      <c r="L47" s="15">
        <f>IF($K$12="MENSUAL",         VLOOKUP($F$12, MALLA_MENSUAL!$F$9:$QT$36, DATA!L47, 0),"ERROR")</f>
        <v>0</v>
      </c>
      <c r="M47" s="71">
        <f>IF($K$12="MENSUAL",         VLOOKUP($F$12, MALLA_MENSUAL!$F$9:$QT$36, DATA!M47, 0),"ERROR")</f>
        <v>0</v>
      </c>
      <c r="N47" s="71">
        <f>IF($K$12="MENSUAL",         VLOOKUP($F$12, MALLA_MENSUAL!$F$9:$QT$36, DATA!N47, 0),"ERROR")</f>
        <v>0</v>
      </c>
      <c r="O47" s="71">
        <f>IF($K$12="MENSUAL",         VLOOKUP($F$12, MALLA_MENSUAL!$F$9:$QT$36, DATA!O47, 0),"ERROR")</f>
        <v>2</v>
      </c>
      <c r="P47" s="71">
        <f>IF($K$12="MENSUAL",         VLOOKUP($F$12, MALLA_MENSUAL!$F$9:$QT$36, DATA!P47, 0),"ERROR")</f>
        <v>0</v>
      </c>
      <c r="Q47" s="15">
        <f>IF($K$12="MENSUAL",         VLOOKUP($F$12, MALLA_MENSUAL!$F$9:$QT$36, DATA!Q47, 0),"ERROR")</f>
        <v>0</v>
      </c>
      <c r="R47" s="76">
        <f>IF($K$12="MENSUAL",         VLOOKUP($F$12, MALLA_MENSUAL!$F$9:$QT$36, DATA!R47, 0),"ERROR")</f>
        <v>2</v>
      </c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15">
        <f>IF($K$12="MENSUAL",         VLOOKUP($F$12, MALLA_MENSUAL!$F$9:$QT$36, DATA!G48, 0),"ERROR")</f>
        <v>0</v>
      </c>
      <c r="H48" s="15">
        <f>IF($K$12="MENSUAL",         VLOOKUP($F$12, MALLA_MENSUAL!$F$9:$QT$36, DATA!H48, 0),"ERROR")</f>
        <v>0</v>
      </c>
      <c r="I48" s="71">
        <f>IF($K$12="MENSUAL",         VLOOKUP($F$12, MALLA_MENSUAL!$F$9:$QT$36, DATA!I48, 0),"ERROR")</f>
        <v>0</v>
      </c>
      <c r="J48" s="71">
        <f>IF($K$12="MENSUAL",         VLOOKUP($F$12, MALLA_MENSUAL!$F$9:$QT$36, DATA!J48, 0),"ERROR")</f>
        <v>0</v>
      </c>
      <c r="K48" s="71">
        <f>IF($K$12="MENSUAL",         VLOOKUP($F$12, MALLA_MENSUAL!$F$9:$QT$36, DATA!K48, 0),"ERROR")</f>
        <v>0</v>
      </c>
      <c r="L48" s="71">
        <f>IF($K$12="MENSUAL",         VLOOKUP($F$12, MALLA_MENSUAL!$F$9:$QT$36, DATA!L48, 0),"ERROR")</f>
        <v>1</v>
      </c>
      <c r="M48" s="71">
        <f>IF($K$12="MENSUAL",         VLOOKUP($F$12, MALLA_MENSUAL!$F$9:$QT$36, DATA!M48, 0),"ERROR")</f>
        <v>9</v>
      </c>
      <c r="N48" s="71">
        <f>IF($K$12="MENSUAL",         VLOOKUP($F$12, MALLA_MENSUAL!$F$9:$QT$36, DATA!N48, 0),"ERROR")</f>
        <v>4</v>
      </c>
      <c r="O48" s="71">
        <f>IF($K$12="MENSUAL",         VLOOKUP($F$12, MALLA_MENSUAL!$F$9:$QT$36, DATA!O48, 0),"ERROR")</f>
        <v>2</v>
      </c>
      <c r="P48" s="71">
        <f>IF($K$12="MENSUAL",         VLOOKUP($F$12, MALLA_MENSUAL!$F$9:$QT$36, DATA!P48, 0),"ERROR")</f>
        <v>5</v>
      </c>
      <c r="Q48" s="71">
        <f>IF($K$12="MENSUAL",         VLOOKUP($F$12, MALLA_MENSUAL!$F$9:$QT$36, DATA!Q48, 0),"ERROR")</f>
        <v>2</v>
      </c>
      <c r="R48" s="76">
        <f>IF($K$12="MENSUAL",         VLOOKUP($F$12, MALLA_MENSUAL!$F$9:$QT$36, DATA!R48, 0),"ERROR")</f>
        <v>23</v>
      </c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f>IF($K$12="MENSUAL",         VLOOKUP($F$12, MALLA_MENSUAL!$F$9:$QT$36, DATA!G49, 0),"ERROR")</f>
        <v>0</v>
      </c>
      <c r="H49" s="15">
        <f>IF($K$12="MENSUAL",         VLOOKUP($F$12, MALLA_MENSUAL!$F$9:$QT$36, DATA!H49, 0),"ERROR")</f>
        <v>0</v>
      </c>
      <c r="I49" s="15">
        <f>IF($K$12="MENSUAL",         VLOOKUP($F$12, MALLA_MENSUAL!$F$9:$QT$36, DATA!I49, 0),"ERROR")</f>
        <v>0</v>
      </c>
      <c r="J49" s="15">
        <f>IF($K$12="MENSUAL",         VLOOKUP($F$12, MALLA_MENSUAL!$F$9:$QT$36, DATA!J49, 0),"ERROR")</f>
        <v>0</v>
      </c>
      <c r="K49" s="15">
        <f>IF($K$12="MENSUAL",         VLOOKUP($F$12, MALLA_MENSUAL!$F$9:$QT$36, DATA!K49, 0),"ERROR")</f>
        <v>0</v>
      </c>
      <c r="L49" s="15">
        <f>IF($K$12="MENSUAL",         VLOOKUP($F$12, MALLA_MENSUAL!$F$9:$QT$36, DATA!L49, 0),"ERROR")</f>
        <v>0</v>
      </c>
      <c r="M49" s="71">
        <f>IF($K$12="MENSUAL",         VLOOKUP($F$12, MALLA_MENSUAL!$F$9:$QT$36, DATA!M49, 0),"ERROR")</f>
        <v>0</v>
      </c>
      <c r="N49" s="71">
        <f>IF($K$12="MENSUAL",         VLOOKUP($F$12, MALLA_MENSUAL!$F$9:$QT$36, DATA!N49, 0),"ERROR")</f>
        <v>0</v>
      </c>
      <c r="O49" s="71">
        <f>IF($K$12="MENSUAL",         VLOOKUP($F$12, MALLA_MENSUAL!$F$9:$QT$36, DATA!O49, 0),"ERROR")</f>
        <v>15</v>
      </c>
      <c r="P49" s="71">
        <f>IF($K$12="MENSUAL",         VLOOKUP($F$12, MALLA_MENSUAL!$F$9:$QT$36, DATA!P49, 0),"ERROR")</f>
        <v>2</v>
      </c>
      <c r="Q49" s="15">
        <f>IF($K$12="MENSUAL",         VLOOKUP($F$12, MALLA_MENSUAL!$F$9:$QT$36, DATA!Q49, 0),"ERROR")</f>
        <v>0</v>
      </c>
      <c r="R49" s="76">
        <f>IF($K$12="MENSUAL",         VLOOKUP($F$12, MALLA_MENSUAL!$F$9:$QT$36, DATA!R49, 0),"ERROR")</f>
        <v>17</v>
      </c>
      <c r="S49" s="73"/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f>IF($K$12="MENSUAL",         VLOOKUP($F$12, MALLA_MENSUAL!$F$9:$QT$36, DATA!G50, 0),"ERROR")</f>
        <v>0</v>
      </c>
      <c r="H50" s="15">
        <f>IF($K$12="MENSUAL",         VLOOKUP($F$12, MALLA_MENSUAL!$F$9:$QT$36, DATA!H50, 0),"ERROR")</f>
        <v>0</v>
      </c>
      <c r="I50" s="71">
        <f>IF($K$12="MENSUAL",         VLOOKUP($F$12, MALLA_MENSUAL!$F$9:$QT$36, DATA!I50, 0),"ERROR")</f>
        <v>0</v>
      </c>
      <c r="J50" s="71">
        <f>IF($K$12="MENSUAL",         VLOOKUP($F$12, MALLA_MENSUAL!$F$9:$QT$36, DATA!J50, 0),"ERROR")</f>
        <v>0</v>
      </c>
      <c r="K50" s="71">
        <f>IF($K$12="MENSUAL",         VLOOKUP($F$12, MALLA_MENSUAL!$F$9:$QT$36, DATA!K50, 0),"ERROR")</f>
        <v>0</v>
      </c>
      <c r="L50" s="71">
        <f>IF($K$12="MENSUAL",         VLOOKUP($F$12, MALLA_MENSUAL!$F$9:$QT$36, DATA!L50, 0),"ERROR")</f>
        <v>3</v>
      </c>
      <c r="M50" s="71">
        <f>IF($K$12="MENSUAL",         VLOOKUP($F$12, MALLA_MENSUAL!$F$9:$QT$36, DATA!M50, 0),"ERROR")</f>
        <v>4</v>
      </c>
      <c r="N50" s="71">
        <f>IF($K$12="MENSUAL",         VLOOKUP($F$12, MALLA_MENSUAL!$F$9:$QT$36, DATA!N50, 0),"ERROR")</f>
        <v>13</v>
      </c>
      <c r="O50" s="71">
        <f>IF($K$12="MENSUAL",         VLOOKUP($F$12, MALLA_MENSUAL!$F$9:$QT$36, DATA!O50, 0),"ERROR")</f>
        <v>15</v>
      </c>
      <c r="P50" s="71">
        <f>IF($K$12="MENSUAL",         VLOOKUP($F$12, MALLA_MENSUAL!$F$9:$QT$36, DATA!P50, 0),"ERROR")</f>
        <v>18</v>
      </c>
      <c r="Q50" s="71">
        <f>IF($K$12="MENSUAL",         VLOOKUP($F$12, MALLA_MENSUAL!$F$9:$QT$36, DATA!Q50, 0),"ERROR")</f>
        <v>0</v>
      </c>
      <c r="R50" s="76">
        <f>IF($K$12="MENSUAL",         VLOOKUP($F$12, MALLA_MENSUAL!$F$9:$QT$36, DATA!R50, 0),"ERROR")</f>
        <v>53</v>
      </c>
      <c r="S50" s="73"/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f>IF($K$12="MENSUAL",         VLOOKUP($F$12, MALLA_MENSUAL!$F$9:$QT$36, DATA!G51, 0),"ERROR")</f>
        <v>0</v>
      </c>
      <c r="H51" s="15">
        <f>IF($K$12="MENSUAL",         VLOOKUP($F$12, MALLA_MENSUAL!$F$9:$QT$36, DATA!H51, 0),"ERROR")</f>
        <v>0</v>
      </c>
      <c r="I51" s="15">
        <f>IF($K$12="MENSUAL",         VLOOKUP($F$12, MALLA_MENSUAL!$F$9:$QT$36, DATA!I51, 0),"ERROR")</f>
        <v>0</v>
      </c>
      <c r="J51" s="15">
        <f>IF($K$12="MENSUAL",         VLOOKUP($F$12, MALLA_MENSUAL!$F$9:$QT$36, DATA!J51, 0),"ERROR")</f>
        <v>0</v>
      </c>
      <c r="K51" s="15">
        <f>IF($K$12="MENSUAL",         VLOOKUP($F$12, MALLA_MENSUAL!$F$9:$QT$36, DATA!K51, 0),"ERROR")</f>
        <v>0</v>
      </c>
      <c r="L51" s="15">
        <f>IF($K$12="MENSUAL",         VLOOKUP($F$12, MALLA_MENSUAL!$F$9:$QT$36, DATA!L51, 0),"ERROR")</f>
        <v>0</v>
      </c>
      <c r="M51" s="71">
        <f>IF($K$12="MENSUAL",         VLOOKUP($F$12, MALLA_MENSUAL!$F$9:$QT$36, DATA!M51, 0),"ERROR")</f>
        <v>0</v>
      </c>
      <c r="N51" s="71">
        <f>IF($K$12="MENSUAL",         VLOOKUP($F$12, MALLA_MENSUAL!$F$9:$QT$36, DATA!N51, 0),"ERROR")</f>
        <v>0</v>
      </c>
      <c r="O51" s="71">
        <f>IF($K$12="MENSUAL",         VLOOKUP($F$12, MALLA_MENSUAL!$F$9:$QT$36, DATA!O51, 0),"ERROR")</f>
        <v>2</v>
      </c>
      <c r="P51" s="71">
        <f>IF($K$12="MENSUAL",         VLOOKUP($F$12, MALLA_MENSUAL!$F$9:$QT$36, DATA!P51, 0),"ERROR")</f>
        <v>2</v>
      </c>
      <c r="Q51" s="15">
        <f>IF($K$12="MENSUAL",         VLOOKUP($F$12, MALLA_MENSUAL!$F$9:$QT$36, DATA!Q51, 0),"ERROR")</f>
        <v>0</v>
      </c>
      <c r="R51" s="76">
        <f>IF($K$12="MENSUAL",         VLOOKUP($F$12, MALLA_MENSUAL!$F$9:$QT$36, DATA!R51, 0),"ERROR")</f>
        <v>4</v>
      </c>
      <c r="S51" s="73"/>
    </row>
    <row r="52" spans="1:19" s="8" customFormat="1" ht="18" customHeight="1" x14ac:dyDescent="0.25">
      <c r="D52" s="9"/>
      <c r="S52" s="73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3" t="s">
        <v>42</v>
      </c>
      <c r="B57" s="134"/>
      <c r="C57" s="135"/>
      <c r="D57" s="36" t="s">
        <v>43</v>
      </c>
      <c r="E57" s="136" t="s">
        <v>44</v>
      </c>
      <c r="F57" s="137"/>
      <c r="G57" s="37" t="s">
        <v>45</v>
      </c>
      <c r="H57" s="37" t="s">
        <v>46</v>
      </c>
      <c r="I57" s="37" t="s">
        <v>47</v>
      </c>
      <c r="J57" s="37" t="s">
        <v>48</v>
      </c>
      <c r="K57" s="37" t="s">
        <v>49</v>
      </c>
      <c r="L57" s="37" t="s">
        <v>50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55</v>
      </c>
      <c r="R57" s="37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f>IF($K$12="MENSUAL",         VLOOKUP($F$12, MALLA_MENSUAL!$F$9:$QT$36, DATA!G58, 0),"ERROR")</f>
        <v>0</v>
      </c>
      <c r="H58" s="15">
        <f>IF($K$12="MENSUAL",         VLOOKUP($F$12, MALLA_MENSUAL!$F$9:$QT$36, DATA!H58, 0),"ERROR")</f>
        <v>0</v>
      </c>
      <c r="I58" s="71">
        <f>IF($K$12="MENSUAL",         VLOOKUP($F$12, MALLA_MENSUAL!$F$9:$QT$36, DATA!I58, 0),"ERROR")</f>
        <v>0</v>
      </c>
      <c r="J58" s="71">
        <f>IF($K$12="MENSUAL",         VLOOKUP($F$12, MALLA_MENSUAL!$F$9:$QT$36, DATA!J58, 0),"ERROR")</f>
        <v>0</v>
      </c>
      <c r="K58" s="71">
        <f>IF($K$12="MENSUAL",         VLOOKUP($F$12, MALLA_MENSUAL!$F$9:$QT$36, DATA!K58, 0),"ERROR")</f>
        <v>0</v>
      </c>
      <c r="L58" s="71">
        <f>IF($K$12="MENSUAL",         VLOOKUP($F$12, MALLA_MENSUAL!$F$9:$QT$36, DATA!L58, 0),"ERROR")</f>
        <v>0</v>
      </c>
      <c r="M58" s="71">
        <f>IF($K$12="MENSUAL",         VLOOKUP($F$12, MALLA_MENSUAL!$F$9:$QT$36, DATA!M58, 0),"ERROR")</f>
        <v>0</v>
      </c>
      <c r="N58" s="71">
        <f>IF($K$12="MENSUAL",         VLOOKUP($F$12, MALLA_MENSUAL!$F$9:$QT$36, DATA!N58, 0),"ERROR")</f>
        <v>0</v>
      </c>
      <c r="O58" s="71">
        <f>IF($K$12="MENSUAL",         VLOOKUP($F$12, MALLA_MENSUAL!$F$9:$QT$36, DATA!O58, 0),"ERROR")</f>
        <v>0</v>
      </c>
      <c r="P58" s="71">
        <f>IF($K$12="MENSUAL",         VLOOKUP($F$12, MALLA_MENSUAL!$F$9:$QT$36, DATA!P58, 0),"ERROR")</f>
        <v>0</v>
      </c>
      <c r="Q58" s="71">
        <f>IF($K$12="MENSUAL",         VLOOKUP($F$12, MALLA_MENSUAL!$F$9:$QT$36, DATA!Q58, 0),"ERROR")</f>
        <v>0</v>
      </c>
      <c r="R58" s="76">
        <f>IF($K$12="MENSUAL",         VLOOKUP($F$12, MALLA_MENSUAL!$F$9:$QT$36, DATA!R58, 0),"ERROR")</f>
        <v>0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f>IF($K$12="MENSUAL",         VLOOKUP($F$12, MALLA_MENSUAL!$F$9:$QT$36, DATA!G59, 0),"ERROR")</f>
        <v>0</v>
      </c>
      <c r="H59" s="15">
        <f>IF($K$12="MENSUAL",         VLOOKUP($F$12, MALLA_MENSUAL!$F$9:$QT$36, DATA!H59, 0),"ERROR")</f>
        <v>0</v>
      </c>
      <c r="I59" s="15">
        <f>IF($K$12="MENSUAL",         VLOOKUP($F$12, MALLA_MENSUAL!$F$9:$QT$36, DATA!I59, 0),"ERROR")</f>
        <v>0</v>
      </c>
      <c r="J59" s="15">
        <f>IF($K$12="MENSUAL",         VLOOKUP($F$12, MALLA_MENSUAL!$F$9:$QT$36, DATA!J59, 0),"ERROR")</f>
        <v>0</v>
      </c>
      <c r="K59" s="15">
        <f>IF($K$12="MENSUAL",         VLOOKUP($F$12, MALLA_MENSUAL!$F$9:$QT$36, DATA!K59, 0),"ERROR")</f>
        <v>0</v>
      </c>
      <c r="L59" s="15">
        <f>IF($K$12="MENSUAL",         VLOOKUP($F$12, MALLA_MENSUAL!$F$9:$QT$36, DATA!L59, 0),"ERROR")</f>
        <v>0</v>
      </c>
      <c r="M59" s="71">
        <f>IF($K$12="MENSUAL",         VLOOKUP($F$12, MALLA_MENSUAL!$F$9:$QT$36, DATA!M59, 0),"ERROR")</f>
        <v>0</v>
      </c>
      <c r="N59" s="71">
        <f>IF($K$12="MENSUAL",         VLOOKUP($F$12, MALLA_MENSUAL!$F$9:$QT$36, DATA!N59, 0),"ERROR")</f>
        <v>0</v>
      </c>
      <c r="O59" s="71">
        <f>IF($K$12="MENSUAL",         VLOOKUP($F$12, MALLA_MENSUAL!$F$9:$QT$36, DATA!O59, 0),"ERROR")</f>
        <v>0</v>
      </c>
      <c r="P59" s="71">
        <f>IF($K$12="MENSUAL",         VLOOKUP($F$12, MALLA_MENSUAL!$F$9:$QT$36, DATA!P59, 0),"ERROR")</f>
        <v>0</v>
      </c>
      <c r="Q59" s="15">
        <f>IF($K$12="MENSUAL",         VLOOKUP($F$12, MALLA_MENSUAL!$F$9:$QT$36, DATA!Q59, 0),"ERROR")</f>
        <v>0</v>
      </c>
      <c r="R59" s="76">
        <f>IF($K$12="MENSUAL",         VLOOKUP($F$12, MALLA_MENSUAL!$F$9:$QT$36, DATA!R59, 0),"ERROR")</f>
        <v>0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f>IF($K$12="MENSUAL",         VLOOKUP($F$12, MALLA_MENSUAL!$F$9:$QT$36, DATA!G60, 0),"ERROR")</f>
        <v>0</v>
      </c>
      <c r="H60" s="15">
        <f>IF($K$12="MENSUAL",         VLOOKUP($F$12, MALLA_MENSUAL!$F$9:$QT$36, DATA!H60, 0),"ERROR")</f>
        <v>0</v>
      </c>
      <c r="I60" s="71">
        <f>IF($K$12="MENSUAL",         VLOOKUP($F$12, MALLA_MENSUAL!$F$9:$QT$36, DATA!I60, 0),"ERROR")</f>
        <v>0</v>
      </c>
      <c r="J60" s="71">
        <f>IF($K$12="MENSUAL",         VLOOKUP($F$12, MALLA_MENSUAL!$F$9:$QT$36, DATA!J60, 0),"ERROR")</f>
        <v>0</v>
      </c>
      <c r="K60" s="71">
        <f>IF($K$12="MENSUAL",         VLOOKUP($F$12, MALLA_MENSUAL!$F$9:$QT$36, DATA!K60, 0),"ERROR")</f>
        <v>0</v>
      </c>
      <c r="L60" s="71">
        <f>IF($K$12="MENSUAL",         VLOOKUP($F$12, MALLA_MENSUAL!$F$9:$QT$36, DATA!L60, 0),"ERROR")</f>
        <v>0</v>
      </c>
      <c r="M60" s="71">
        <f>IF($K$12="MENSUAL",         VLOOKUP($F$12, MALLA_MENSUAL!$F$9:$QT$36, DATA!M60, 0),"ERROR")</f>
        <v>0</v>
      </c>
      <c r="N60" s="71">
        <f>IF($K$12="MENSUAL",         VLOOKUP($F$12, MALLA_MENSUAL!$F$9:$QT$36, DATA!N60, 0),"ERROR")</f>
        <v>0</v>
      </c>
      <c r="O60" s="71">
        <f>IF($K$12="MENSUAL",         VLOOKUP($F$12, MALLA_MENSUAL!$F$9:$QT$36, DATA!O60, 0),"ERROR")</f>
        <v>0</v>
      </c>
      <c r="P60" s="71">
        <f>IF($K$12="MENSUAL",         VLOOKUP($F$12, MALLA_MENSUAL!$F$9:$QT$36, DATA!P60, 0),"ERROR")</f>
        <v>0</v>
      </c>
      <c r="Q60" s="71">
        <f>IF($K$12="MENSUAL",         VLOOKUP($F$12, MALLA_MENSUAL!$F$9:$QT$36, DATA!Q60, 0),"ERROR")</f>
        <v>0</v>
      </c>
      <c r="R60" s="76">
        <f>IF($K$12="MENSUAL",         VLOOKUP($F$12, MALLA_MENSUAL!$F$9:$QT$36, DATA!R60, 0),"ERROR")</f>
        <v>0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f>IF($K$12="MENSUAL",         VLOOKUP($F$12, MALLA_MENSUAL!$F$9:$QT$36, DATA!G61, 0),"ERROR")</f>
        <v>0</v>
      </c>
      <c r="H61" s="15">
        <f>IF($K$12="MENSUAL",         VLOOKUP($F$12, MALLA_MENSUAL!$F$9:$QT$36, DATA!H61, 0),"ERROR")</f>
        <v>0</v>
      </c>
      <c r="I61" s="15">
        <f>IF($K$12="MENSUAL",         VLOOKUP($F$12, MALLA_MENSUAL!$F$9:$QT$36, DATA!I61, 0),"ERROR")</f>
        <v>0</v>
      </c>
      <c r="J61" s="15">
        <f>IF($K$12="MENSUAL",         VLOOKUP($F$12, MALLA_MENSUAL!$F$9:$QT$36, DATA!J61, 0),"ERROR")</f>
        <v>0</v>
      </c>
      <c r="K61" s="15">
        <f>IF($K$12="MENSUAL",         VLOOKUP($F$12, MALLA_MENSUAL!$F$9:$QT$36, DATA!K61, 0),"ERROR")</f>
        <v>0</v>
      </c>
      <c r="L61" s="15">
        <f>IF($K$12="MENSUAL",         VLOOKUP($F$12, MALLA_MENSUAL!$F$9:$QT$36, DATA!L61, 0),"ERROR")</f>
        <v>0</v>
      </c>
      <c r="M61" s="71">
        <f>IF($K$12="MENSUAL",         VLOOKUP($F$12, MALLA_MENSUAL!$F$9:$QT$36, DATA!M61, 0),"ERROR")</f>
        <v>0</v>
      </c>
      <c r="N61" s="71">
        <f>IF($K$12="MENSUAL",         VLOOKUP($F$12, MALLA_MENSUAL!$F$9:$QT$36, DATA!N61, 0),"ERROR")</f>
        <v>0</v>
      </c>
      <c r="O61" s="71">
        <f>IF($K$12="MENSUAL",         VLOOKUP($F$12, MALLA_MENSUAL!$F$9:$QT$36, DATA!O61, 0),"ERROR")</f>
        <v>0</v>
      </c>
      <c r="P61" s="71">
        <f>IF($K$12="MENSUAL",         VLOOKUP($F$12, MALLA_MENSUAL!$F$9:$QT$36, DATA!P61, 0),"ERROR")</f>
        <v>0</v>
      </c>
      <c r="Q61" s="15">
        <f>IF($K$12="MENSUAL",         VLOOKUP($F$12, MALLA_MENSUAL!$F$9:$QT$36, DATA!Q61, 0),"ERROR")</f>
        <v>0</v>
      </c>
      <c r="R61" s="76">
        <f>IF($K$12="MENSUAL",         VLOOKUP($F$12, MALLA_MENSUAL!$F$9:$QT$36, DATA!R61, 0),"ERROR")</f>
        <v>0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f>IF($K$12="MENSUAL",         VLOOKUP($F$12, MALLA_MENSUAL!$F$9:$QT$36, DATA!G62, 0),"ERROR")</f>
        <v>0</v>
      </c>
      <c r="H62" s="15">
        <f>IF($K$12="MENSUAL",         VLOOKUP($F$12, MALLA_MENSUAL!$F$9:$QT$36, DATA!H62, 0),"ERROR")</f>
        <v>0</v>
      </c>
      <c r="I62" s="71">
        <f>IF($K$12="MENSUAL",         VLOOKUP($F$12, MALLA_MENSUAL!$F$9:$QT$36, DATA!I62, 0),"ERROR")</f>
        <v>0</v>
      </c>
      <c r="J62" s="71">
        <f>IF($K$12="MENSUAL",         VLOOKUP($F$12, MALLA_MENSUAL!$F$9:$QT$36, DATA!J62, 0),"ERROR")</f>
        <v>0</v>
      </c>
      <c r="K62" s="71">
        <f>IF($K$12="MENSUAL",         VLOOKUP($F$12, MALLA_MENSUAL!$F$9:$QT$36, DATA!K62, 0),"ERROR")</f>
        <v>0</v>
      </c>
      <c r="L62" s="71">
        <f>IF($K$12="MENSUAL",         VLOOKUP($F$12, MALLA_MENSUAL!$F$9:$QT$36, DATA!L62, 0),"ERROR")</f>
        <v>0</v>
      </c>
      <c r="M62" s="71">
        <f>IF($K$12="MENSUAL",         VLOOKUP($F$12, MALLA_MENSUAL!$F$9:$QT$36, DATA!M62, 0),"ERROR")</f>
        <v>0</v>
      </c>
      <c r="N62" s="71">
        <f>IF($K$12="MENSUAL",         VLOOKUP($F$12, MALLA_MENSUAL!$F$9:$QT$36, DATA!N62, 0),"ERROR")</f>
        <v>0</v>
      </c>
      <c r="O62" s="71">
        <f>IF($K$12="MENSUAL",         VLOOKUP($F$12, MALLA_MENSUAL!$F$9:$QT$36, DATA!O62, 0),"ERROR")</f>
        <v>0</v>
      </c>
      <c r="P62" s="71">
        <f>IF($K$12="MENSUAL",         VLOOKUP($F$12, MALLA_MENSUAL!$F$9:$QT$36, DATA!P62, 0),"ERROR")</f>
        <v>0</v>
      </c>
      <c r="Q62" s="49">
        <f>IF($K$12="MENSUAL",         VLOOKUP($F$12, MALLA_MENSUAL!$F$9:$QT$36, DATA!Q62, 0),"ERROR")</f>
        <v>0</v>
      </c>
      <c r="R62" s="76">
        <f>IF($K$12="MENSUAL",         VLOOKUP($F$12, MALLA_MENSUAL!$F$9:$QT$36,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f>IF($K$12="MENSUAL",         VLOOKUP($F$12, MALLA_MENSUAL!$F$9:$QT$36, DATA!G63, 0),"ERROR")</f>
        <v>0</v>
      </c>
      <c r="H63" s="15">
        <f>IF($K$12="MENSUAL",         VLOOKUP($F$12, MALLA_MENSUAL!$F$9:$QT$36, DATA!H63, 0),"ERROR")</f>
        <v>0</v>
      </c>
      <c r="I63" s="15">
        <f>IF($K$12="MENSUAL",         VLOOKUP($F$12, MALLA_MENSUAL!$F$9:$QT$36, DATA!I63, 0),"ERROR")</f>
        <v>0</v>
      </c>
      <c r="J63" s="15">
        <f>IF($K$12="MENSUAL",         VLOOKUP($F$12, MALLA_MENSUAL!$F$9:$QT$36, DATA!J63, 0),"ERROR")</f>
        <v>0</v>
      </c>
      <c r="K63" s="15">
        <f>IF($K$12="MENSUAL",         VLOOKUP($F$12, MALLA_MENSUAL!$F$9:$QT$36, DATA!K63, 0),"ERROR")</f>
        <v>0</v>
      </c>
      <c r="L63" s="15">
        <f>IF($K$12="MENSUAL",         VLOOKUP($F$12, MALLA_MENSUAL!$F$9:$QT$36, DATA!L63, 0),"ERROR")</f>
        <v>0</v>
      </c>
      <c r="M63" s="71">
        <f>IF($K$12="MENSUAL",         VLOOKUP($F$12, MALLA_MENSUAL!$F$9:$QT$36, DATA!M63, 0),"ERROR")</f>
        <v>0</v>
      </c>
      <c r="N63" s="71">
        <f>IF($K$12="MENSUAL",         VLOOKUP($F$12, MALLA_MENSUAL!$F$9:$QT$36, DATA!N63, 0),"ERROR")</f>
        <v>0</v>
      </c>
      <c r="O63" s="71">
        <f>IF($K$12="MENSUAL",         VLOOKUP($F$12, MALLA_MENSUAL!$F$9:$QT$36, DATA!O63, 0),"ERROR")</f>
        <v>0</v>
      </c>
      <c r="P63" s="71">
        <f>IF($K$12="MENSUAL",         VLOOKUP($F$12, MALLA_MENSUAL!$F$9:$QT$36, DATA!P63, 0),"ERROR")</f>
        <v>0</v>
      </c>
      <c r="Q63" s="15">
        <f>IF($K$12="MENSUAL",         VLOOKUP($F$12, MALLA_MENSUAL!$F$9:$QT$36, DATA!Q63, 0),"ERROR")</f>
        <v>0</v>
      </c>
      <c r="R63" s="76">
        <f>IF($K$12="MENSUAL",         VLOOKUP($F$12, MALLA_MENSUAL!$F$9:$QT$36, DATA!R63, 0),"ERROR")</f>
        <v>0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f>IF($K$12="MENSUAL",         VLOOKUP($F$12, MALLA_MENSUAL!$F$9:$QT$36, DATA!G64, 0),"ERROR")</f>
        <v>0</v>
      </c>
      <c r="H64" s="15">
        <f>IF($K$12="MENSUAL",         VLOOKUP($F$12, MALLA_MENSUAL!$F$9:$QT$36, DATA!H64, 0),"ERROR")</f>
        <v>0</v>
      </c>
      <c r="I64" s="15">
        <f>IF($K$12="MENSUAL",         VLOOKUP($F$12, MALLA_MENSUAL!$F$9:$QT$36, DATA!I64, 0),"ERROR")</f>
        <v>0</v>
      </c>
      <c r="J64" s="15">
        <f>IF($K$12="MENSUAL",         VLOOKUP($F$12, MALLA_MENSUAL!$F$9:$QT$36, DATA!J64, 0),"ERROR")</f>
        <v>0</v>
      </c>
      <c r="K64" s="15">
        <f>IF($K$12="MENSUAL",         VLOOKUP($F$12, MALLA_MENSUAL!$F$9:$QT$36, DATA!K64, 0),"ERROR")</f>
        <v>0</v>
      </c>
      <c r="L64" s="71">
        <f>IF($K$12="MENSUAL",         VLOOKUP($F$12, MALLA_MENSUAL!$F$9:$QT$36, DATA!L64, 0),"ERROR")</f>
        <v>0</v>
      </c>
      <c r="M64" s="71">
        <f>IF($K$12="MENSUAL",         VLOOKUP($F$12, MALLA_MENSUAL!$F$9:$QT$36, DATA!M64, 0),"ERROR")</f>
        <v>0</v>
      </c>
      <c r="N64" s="71">
        <f>IF($K$12="MENSUAL",         VLOOKUP($F$12, MALLA_MENSUAL!$F$9:$QT$36, DATA!N64, 0),"ERROR")</f>
        <v>0</v>
      </c>
      <c r="O64" s="71">
        <f>IF($K$12="MENSUAL",         VLOOKUP($F$12, MALLA_MENSUAL!$F$9:$QT$36, DATA!O64, 0),"ERROR")</f>
        <v>0</v>
      </c>
      <c r="P64" s="71">
        <f>IF($K$12="MENSUAL",         VLOOKUP($F$12, MALLA_MENSUAL!$F$9:$QT$36, DATA!P64, 0),"ERROR")</f>
        <v>0</v>
      </c>
      <c r="Q64" s="71">
        <f>IF($K$12="MENSUAL",         VLOOKUP($F$12, MALLA_MENSUAL!$F$9:$QT$36, DATA!Q64, 0),"ERROR")</f>
        <v>0</v>
      </c>
      <c r="R64" s="76">
        <f>IF($K$12="MENSUAL",         VLOOKUP($F$12, MALLA_MENSUAL!$F$9:$QT$36,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f>IF($K$12="MENSUAL",         VLOOKUP($F$12, MALLA_MENSUAL!$F$9:$QT$36, DATA!G65, 0),"ERROR")</f>
        <v>0</v>
      </c>
      <c r="H65" s="49">
        <f>IF($K$12="MENSUAL",         VLOOKUP($F$12, MALLA_MENSUAL!$F$9:$QT$36, DATA!H65, 0),"ERROR")</f>
        <v>0</v>
      </c>
      <c r="I65" s="49">
        <f>IF($K$12="MENSUAL",         VLOOKUP($F$12, MALLA_MENSUAL!$F$9:$QT$36, DATA!I65, 0),"ERROR")</f>
        <v>0</v>
      </c>
      <c r="J65" s="49">
        <f>IF($K$12="MENSUAL",         VLOOKUP($F$12, MALLA_MENSUAL!$F$9:$QT$36, DATA!J65, 0),"ERROR")</f>
        <v>0</v>
      </c>
      <c r="K65" s="49">
        <f>IF($K$12="MENSUAL",         VLOOKUP($F$12, MALLA_MENSUAL!$F$9:$QT$36, DATA!K65, 0),"ERROR")</f>
        <v>0</v>
      </c>
      <c r="L65" s="49">
        <f>IF($K$12="MENSUAL",         VLOOKUP($F$12, MALLA_MENSUAL!$F$9:$QT$36, DATA!L65, 0),"ERROR")</f>
        <v>0</v>
      </c>
      <c r="M65" s="71">
        <f>IF($K$12="MENSUAL",         VLOOKUP($F$12, MALLA_MENSUAL!$F$9:$QT$36, DATA!M65, 0),"ERROR")</f>
        <v>0</v>
      </c>
      <c r="N65" s="71">
        <f>IF($K$12="MENSUAL",         VLOOKUP($F$12, MALLA_MENSUAL!$F$9:$QT$36, DATA!N65, 0),"ERROR")</f>
        <v>0</v>
      </c>
      <c r="O65" s="71">
        <f>IF($K$12="MENSUAL",         VLOOKUP($F$12, MALLA_MENSUAL!$F$9:$QT$36, DATA!O65, 0),"ERROR")</f>
        <v>0</v>
      </c>
      <c r="P65" s="71">
        <f>IF($K$12="MENSUAL",         VLOOKUP($F$12, MALLA_MENSUAL!$F$9:$QT$36, DATA!P65, 0),"ERROR")</f>
        <v>0</v>
      </c>
      <c r="Q65" s="49">
        <f>IF($K$12="MENSUAL",         VLOOKUP($F$12, MALLA_MENSUAL!$F$9:$QT$36, DATA!Q65, 0),"ERROR")</f>
        <v>0</v>
      </c>
      <c r="R65" s="76">
        <f>IF($K$12="MENSUAL",         VLOOKUP($F$12, MALLA_MENSUAL!$F$9:$QT$36, DATA!R65, 0),"ERROR")</f>
        <v>0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f>IF($K$12="MENSUAL",         VLOOKUP($F$12, MALLA_MENSUAL!$F$9:$QT$36, DATA!G66, 0),"ERROR")</f>
        <v>0</v>
      </c>
      <c r="H66" s="49">
        <f>IF($K$12="MENSUAL",         VLOOKUP($F$12, MALLA_MENSUAL!$F$9:$QT$36, DATA!H66, 0),"ERROR")</f>
        <v>0</v>
      </c>
      <c r="I66" s="49">
        <f>IF($K$12="MENSUAL",         VLOOKUP($F$12, MALLA_MENSUAL!$F$9:$QT$36, DATA!I66, 0),"ERROR")</f>
        <v>0</v>
      </c>
      <c r="J66" s="49">
        <f>IF($K$12="MENSUAL",         VLOOKUP($F$12, MALLA_MENSUAL!$F$9:$QT$36, DATA!J66, 0),"ERROR")</f>
        <v>0</v>
      </c>
      <c r="K66" s="49">
        <f>IF($K$12="MENSUAL",         VLOOKUP($F$12, MALLA_MENSUAL!$F$9:$QT$36, DATA!K66, 0),"ERROR")</f>
        <v>0</v>
      </c>
      <c r="L66" s="71">
        <f>IF($K$12="MENSUAL",         VLOOKUP($F$12, MALLA_MENSUAL!$F$9:$QT$36, DATA!L66, 0),"ERROR")</f>
        <v>0</v>
      </c>
      <c r="M66" s="71">
        <f>IF($K$12="MENSUAL",         VLOOKUP($F$12, MALLA_MENSUAL!$F$9:$QT$36, DATA!M66, 0),"ERROR")</f>
        <v>0</v>
      </c>
      <c r="N66" s="71">
        <f>IF($K$12="MENSUAL",         VLOOKUP($F$12, MALLA_MENSUAL!$F$9:$QT$36, DATA!N66, 0),"ERROR")</f>
        <v>0</v>
      </c>
      <c r="O66" s="71">
        <f>IF($K$12="MENSUAL",         VLOOKUP($F$12, MALLA_MENSUAL!$F$9:$QT$36, DATA!O66, 0),"ERROR")</f>
        <v>0</v>
      </c>
      <c r="P66" s="71">
        <f>IF($K$12="MENSUAL",         VLOOKUP($F$12, MALLA_MENSUAL!$F$9:$QT$36, DATA!P66, 0),"ERROR")</f>
        <v>0</v>
      </c>
      <c r="Q66" s="71">
        <f>IF($K$12="MENSUAL",         VLOOKUP($F$12, MALLA_MENSUAL!$F$9:$QT$36, DATA!Q66, 0),"ERROR")</f>
        <v>0</v>
      </c>
      <c r="R66" s="76">
        <f>IF($K$12="MENSUAL",         VLOOKUP($F$12, MALLA_MENSUAL!$F$9:$QT$36, DATA!R66, 0),"ERROR")</f>
        <v>0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f>IF($K$12="MENSUAL",         VLOOKUP($F$12, MALLA_MENSUAL!$F$9:$QT$36, DATA!G67, 0),"ERROR")</f>
        <v>0</v>
      </c>
      <c r="H67" s="49">
        <f>IF($K$12="MENSUAL",         VLOOKUP($F$12, MALLA_MENSUAL!$F$9:$QT$36, DATA!H67, 0),"ERROR")</f>
        <v>0</v>
      </c>
      <c r="I67" s="49">
        <f>IF($K$12="MENSUAL",         VLOOKUP($F$12, MALLA_MENSUAL!$F$9:$QT$36, DATA!I67, 0),"ERROR")</f>
        <v>0</v>
      </c>
      <c r="J67" s="49">
        <f>IF($K$12="MENSUAL",         VLOOKUP($F$12, MALLA_MENSUAL!$F$9:$QT$36, DATA!J67, 0),"ERROR")</f>
        <v>0</v>
      </c>
      <c r="K67" s="49">
        <f>IF($K$12="MENSUAL",         VLOOKUP($F$12, MALLA_MENSUAL!$F$9:$QT$36, DATA!K67, 0),"ERROR")</f>
        <v>0</v>
      </c>
      <c r="L67" s="49">
        <f>IF($K$12="MENSUAL",         VLOOKUP($F$12, MALLA_MENSUAL!$F$9:$QT$36, DATA!L67, 0),"ERROR")</f>
        <v>0</v>
      </c>
      <c r="M67" s="71">
        <f>IF($K$12="MENSUAL",         VLOOKUP($F$12, MALLA_MENSUAL!$F$9:$QT$36, DATA!M67, 0),"ERROR")</f>
        <v>0</v>
      </c>
      <c r="N67" s="71">
        <f>IF($K$12="MENSUAL",         VLOOKUP($F$12, MALLA_MENSUAL!$F$9:$QT$36, DATA!N67, 0),"ERROR")</f>
        <v>0</v>
      </c>
      <c r="O67" s="71">
        <f>IF($K$12="MENSUAL",         VLOOKUP($F$12, MALLA_MENSUAL!$F$9:$QT$36, DATA!O67, 0),"ERROR")</f>
        <v>0</v>
      </c>
      <c r="P67" s="71">
        <f>IF($K$12="MENSUAL",         VLOOKUP($F$12, MALLA_MENSUAL!$F$9:$QT$36, DATA!P67, 0),"ERROR")</f>
        <v>0</v>
      </c>
      <c r="Q67" s="49">
        <f>IF($K$12="MENSUAL",         VLOOKUP($F$12, MALLA_MENSUAL!$F$9:$QT$36, DATA!Q67, 0),"ERROR")</f>
        <v>0</v>
      </c>
      <c r="R67" s="76">
        <f>IF($K$12="MENSUAL",         VLOOKUP($F$12, MALLA_MENSUAL!$F$9:$QT$36, DATA!R67, 0),"ERROR")</f>
        <v>0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71">
        <f>IF($K$12="MENSUAL",         VLOOKUP($F$12, MALLA_MENSUAL!$F$9:$QT$36, DATA!G68, 0),"ERROR")</f>
        <v>0</v>
      </c>
      <c r="H68" s="71">
        <f>IF($K$12="MENSUAL",         VLOOKUP($F$12, MALLA_MENSUAL!$F$9:$QT$36, DATA!H68, 0),"ERROR")</f>
        <v>0</v>
      </c>
      <c r="I68" s="71">
        <f>IF($K$12="MENSUAL",         VLOOKUP($F$12, MALLA_MENSUAL!$F$9:$QT$36, DATA!I68, 0),"ERROR")</f>
        <v>0</v>
      </c>
      <c r="J68" s="71">
        <f>IF($K$12="MENSUAL",         VLOOKUP($F$12, MALLA_MENSUAL!$F$9:$QT$36, DATA!J68, 0),"ERROR")</f>
        <v>0</v>
      </c>
      <c r="K68" s="71">
        <f>IF($K$12="MENSUAL",         VLOOKUP($F$12, MALLA_MENSUAL!$F$9:$QT$36, DATA!K68, 0),"ERROR")</f>
        <v>0</v>
      </c>
      <c r="L68" s="71">
        <f>IF($K$12="MENSUAL",         VLOOKUP($F$12, MALLA_MENSUAL!$F$9:$QT$36, DATA!L68, 0),"ERROR")</f>
        <v>0</v>
      </c>
      <c r="M68" s="71">
        <f>IF($K$12="MENSUAL",         VLOOKUP($F$12, MALLA_MENSUAL!$F$9:$QT$36, DATA!M68, 0),"ERROR")</f>
        <v>0</v>
      </c>
      <c r="N68" s="71">
        <f>IF($K$12="MENSUAL",         VLOOKUP($F$12, MALLA_MENSUAL!$F$9:$QT$36, DATA!N68, 0),"ERROR")</f>
        <v>0</v>
      </c>
      <c r="O68" s="71">
        <f>IF($K$12="MENSUAL",         VLOOKUP($F$12, MALLA_MENSUAL!$F$9:$QT$36, DATA!O68, 0),"ERROR")</f>
        <v>0</v>
      </c>
      <c r="P68" s="71">
        <f>IF($K$12="MENSUAL",         VLOOKUP($F$12, MALLA_MENSUAL!$F$9:$QT$36, DATA!P68, 0),"ERROR")</f>
        <v>0</v>
      </c>
      <c r="Q68" s="71">
        <f>IF($K$12="MENSUAL",         VLOOKUP($F$12, MALLA_MENSUAL!$F$9:$QT$36, DATA!Q68, 0),"ERROR")</f>
        <v>0</v>
      </c>
      <c r="R68" s="76">
        <f>IF($K$12="MENSUAL",         VLOOKUP($F$12, MALLA_MENSUAL!$F$9:$QT$36, DATA!R68, 0),"ERROR")</f>
        <v>0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f>IF($K$12="MENSUAL",         VLOOKUP($F$12, MALLA_MENSUAL!$F$9:$QT$36, DATA!G69, 0),"ERROR")</f>
        <v>0</v>
      </c>
      <c r="H69" s="15">
        <f>IF($K$12="MENSUAL",         VLOOKUP($F$12, MALLA_MENSUAL!$F$9:$QT$36, DATA!H69, 0),"ERROR")</f>
        <v>0</v>
      </c>
      <c r="I69" s="15">
        <f>IF($K$12="MENSUAL",         VLOOKUP($F$12, MALLA_MENSUAL!$F$9:$QT$36, DATA!I69, 0),"ERROR")</f>
        <v>0</v>
      </c>
      <c r="J69" s="15">
        <f>IF($K$12="MENSUAL",         VLOOKUP($F$12, MALLA_MENSUAL!$F$9:$QT$36, DATA!J69, 0),"ERROR")</f>
        <v>0</v>
      </c>
      <c r="K69" s="15">
        <f>IF($K$12="MENSUAL",         VLOOKUP($F$12, MALLA_MENSUAL!$F$9:$QT$36, DATA!K69, 0),"ERROR")</f>
        <v>0</v>
      </c>
      <c r="L69" s="15">
        <f>IF($K$12="MENSUAL",         VLOOKUP($F$12, MALLA_MENSUAL!$F$9:$QT$36, DATA!L69, 0),"ERROR")</f>
        <v>0</v>
      </c>
      <c r="M69" s="71">
        <f>IF($K$12="MENSUAL",         VLOOKUP($F$12, MALLA_MENSUAL!$F$9:$QT$36, DATA!M69, 0),"ERROR")</f>
        <v>0</v>
      </c>
      <c r="N69" s="71">
        <f>IF($K$12="MENSUAL",         VLOOKUP($F$12, MALLA_MENSUAL!$F$9:$QT$36, DATA!N69, 0),"ERROR")</f>
        <v>0</v>
      </c>
      <c r="O69" s="71">
        <f>IF($K$12="MENSUAL",         VLOOKUP($F$12, MALLA_MENSUAL!$F$9:$QT$36, DATA!O69, 0),"ERROR")</f>
        <v>0</v>
      </c>
      <c r="P69" s="71">
        <f>IF($K$12="MENSUAL",         VLOOKUP($F$12, MALLA_MENSUAL!$F$9:$QT$36, DATA!P69, 0),"ERROR")</f>
        <v>0</v>
      </c>
      <c r="Q69" s="15">
        <f>IF($K$12="MENSUAL",         VLOOKUP($F$12, MALLA_MENSUAL!$F$9:$QT$36, DATA!Q69, 0),"ERROR")</f>
        <v>0</v>
      </c>
      <c r="R69" s="76">
        <f>IF($K$12="MENSUAL",         VLOOKUP($F$12, MALLA_MENSUAL!$F$9:$QT$36,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CODIGO!$B$4:$B$25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2" sqref="F12:H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44" t="s">
        <v>3</v>
      </c>
      <c r="C9" s="144"/>
      <c r="D9" s="144"/>
      <c r="E9" s="144"/>
      <c r="F9" s="145" t="s">
        <v>0</v>
      </c>
      <c r="G9" s="146"/>
      <c r="H9" s="14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4" t="s">
        <v>4</v>
      </c>
      <c r="C10" s="144"/>
      <c r="D10" s="144"/>
      <c r="E10" s="144"/>
      <c r="F10" s="145" t="s">
        <v>10</v>
      </c>
      <c r="G10" s="146"/>
      <c r="H10" s="14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48"/>
      <c r="G11" s="149"/>
      <c r="H11" s="150"/>
      <c r="I11" s="21"/>
      <c r="J11" s="20"/>
      <c r="K11" s="151" t="s">
        <v>16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02" t="s">
        <v>106</v>
      </c>
      <c r="C12" s="102"/>
      <c r="D12" s="102"/>
      <c r="E12" s="102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4" t="s">
        <v>7</v>
      </c>
      <c r="C13" s="144"/>
      <c r="D13" s="144"/>
      <c r="E13" s="144"/>
      <c r="F13" s="148"/>
      <c r="G13" s="149"/>
      <c r="H13" s="150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4" t="s">
        <v>42</v>
      </c>
      <c r="B57" s="155"/>
      <c r="C57" s="156"/>
      <c r="D57" s="11" t="s">
        <v>43</v>
      </c>
      <c r="E57" s="157" t="s">
        <v>44</v>
      </c>
      <c r="F57" s="158"/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51</v>
      </c>
      <c r="N57" s="12" t="s">
        <v>52</v>
      </c>
      <c r="O57" s="12" t="s">
        <v>53</v>
      </c>
      <c r="P57" s="12" t="s">
        <v>54</v>
      </c>
      <c r="Q57" s="12" t="s">
        <v>55</v>
      </c>
      <c r="R57" s="12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2" sqref="F12:H12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9" t="s">
        <v>110</v>
      </c>
      <c r="C1" s="160"/>
      <c r="D1" s="161"/>
    </row>
    <row r="2" spans="2:5" x14ac:dyDescent="0.25">
      <c r="B2" s="159"/>
      <c r="C2" s="160"/>
      <c r="D2" s="161"/>
    </row>
    <row r="3" spans="2:5" x14ac:dyDescent="0.25">
      <c r="B3" s="159"/>
      <c r="C3" s="160"/>
      <c r="D3" s="161"/>
      <c r="E3" s="70" t="s">
        <v>15</v>
      </c>
    </row>
    <row r="4" spans="2:5" ht="15.75" x14ac:dyDescent="0.25">
      <c r="B4" s="6" t="s">
        <v>17</v>
      </c>
      <c r="C4" s="52"/>
      <c r="D4" s="67"/>
      <c r="E4" s="69" t="s">
        <v>109</v>
      </c>
    </row>
    <row r="5" spans="2:5" ht="15.75" x14ac:dyDescent="0.25">
      <c r="B5" s="7" t="s">
        <v>18</v>
      </c>
      <c r="C5" s="74"/>
      <c r="D5" s="75"/>
      <c r="E5" s="78"/>
    </row>
    <row r="6" spans="2:5" ht="15.75" x14ac:dyDescent="0.25">
      <c r="B6" s="7" t="s">
        <v>19</v>
      </c>
      <c r="C6" s="52"/>
      <c r="D6" s="67"/>
      <c r="E6" s="68"/>
    </row>
    <row r="7" spans="2:5" ht="15.75" x14ac:dyDescent="0.25">
      <c r="B7" s="7" t="s">
        <v>20</v>
      </c>
      <c r="C7" s="52"/>
      <c r="D7" s="67"/>
      <c r="E7" s="68"/>
    </row>
    <row r="8" spans="2:5" ht="15.75" x14ac:dyDescent="0.25">
      <c r="B8" s="7" t="s">
        <v>21</v>
      </c>
      <c r="C8" s="52"/>
      <c r="D8" s="67"/>
      <c r="E8" s="68"/>
    </row>
    <row r="9" spans="2:5" ht="15.75" x14ac:dyDescent="0.25">
      <c r="B9" s="7" t="s">
        <v>22</v>
      </c>
      <c r="C9" s="52"/>
      <c r="D9" s="67"/>
      <c r="E9" s="68"/>
    </row>
    <row r="10" spans="2:5" ht="15.75" x14ac:dyDescent="0.25">
      <c r="B10" s="7" t="s">
        <v>23</v>
      </c>
      <c r="C10" s="52"/>
      <c r="D10" s="67"/>
      <c r="E10" s="68"/>
    </row>
    <row r="11" spans="2:5" ht="15.75" x14ac:dyDescent="0.25">
      <c r="B11" s="7" t="s">
        <v>24</v>
      </c>
      <c r="C11" s="52"/>
      <c r="D11" s="67"/>
      <c r="E11" s="68"/>
    </row>
    <row r="12" spans="2:5" ht="15.75" x14ac:dyDescent="0.25">
      <c r="B12" s="7" t="s">
        <v>25</v>
      </c>
      <c r="C12" s="52"/>
      <c r="D12" s="67"/>
      <c r="E12" s="68"/>
    </row>
    <row r="13" spans="2:5" ht="15.75" x14ac:dyDescent="0.25">
      <c r="B13" s="7" t="s">
        <v>26</v>
      </c>
      <c r="C13" s="52"/>
      <c r="D13" s="67"/>
      <c r="E13" s="68"/>
    </row>
    <row r="14" spans="2:5" ht="15.75" x14ac:dyDescent="0.25">
      <c r="B14" s="7" t="s">
        <v>27</v>
      </c>
      <c r="C14" s="52"/>
      <c r="D14" s="67"/>
      <c r="E14" s="68"/>
    </row>
    <row r="15" spans="2:5" ht="15.75" x14ac:dyDescent="0.25">
      <c r="B15" s="7" t="s">
        <v>28</v>
      </c>
      <c r="C15" s="52"/>
      <c r="D15" s="67"/>
      <c r="E15" s="68"/>
    </row>
    <row r="16" spans="2:5" ht="15.75" x14ac:dyDescent="0.25">
      <c r="B16" s="7" t="s">
        <v>13</v>
      </c>
      <c r="C16" s="52"/>
      <c r="D16" s="67"/>
      <c r="E16" s="68"/>
    </row>
    <row r="17" spans="2:5" ht="15.75" x14ac:dyDescent="0.25">
      <c r="B17" s="7" t="s">
        <v>12</v>
      </c>
      <c r="C17" s="52"/>
      <c r="D17" s="67"/>
      <c r="E17" s="68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B27" s="51"/>
      <c r="C27" s="56"/>
      <c r="D27" s="58"/>
      <c r="E27" s="4"/>
    </row>
    <row r="28" spans="2:5" ht="15" customHeight="1" x14ac:dyDescent="0.25">
      <c r="B28" s="51"/>
      <c r="C28" s="56"/>
      <c r="D28" s="58"/>
      <c r="E28" s="4"/>
    </row>
    <row r="29" spans="2:5" ht="15" customHeight="1" x14ac:dyDescent="0.25">
      <c r="B29" s="51"/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2026-05-28T20:33:22Z</dcterms:modified>
</cp:coreProperties>
</file>