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AA7811CD-F8A9-4977-B6AB-A8661D451278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J15" i="27"/>
  <c r="K15" i="27"/>
  <c r="M15" i="27"/>
  <c r="N15" i="27"/>
  <c r="Q15" i="27"/>
  <c r="R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I15" i="27"/>
  <c r="BJ15" i="27"/>
  <c r="BL15" i="27"/>
  <c r="BM15" i="27"/>
  <c r="BN15" i="27"/>
  <c r="BP15" i="27"/>
  <c r="BQ15" i="27"/>
  <c r="BR15" i="27"/>
  <c r="BS15" i="27"/>
  <c r="BT15" i="27"/>
  <c r="BU15" i="27"/>
  <c r="BV15" i="27"/>
  <c r="BX15" i="27"/>
  <c r="BY15" i="27"/>
  <c r="BZ15" i="27"/>
  <c r="CA15" i="27"/>
  <c r="CB15" i="27"/>
  <c r="CC15" i="27"/>
  <c r="CD15" i="27"/>
  <c r="CE15" i="27"/>
  <c r="CF15" i="27"/>
  <c r="CG15" i="27"/>
  <c r="CH15" i="27"/>
  <c r="CJ15" i="27"/>
  <c r="CK15" i="27"/>
  <c r="CL15" i="27"/>
  <c r="CM15" i="27"/>
  <c r="CN15" i="27"/>
  <c r="CO15" i="27"/>
  <c r="CP15" i="27"/>
  <c r="CQ15" i="27"/>
  <c r="CR15" i="27"/>
  <c r="CS15" i="27"/>
  <c r="CT15" i="27"/>
  <c r="CV15" i="27"/>
  <c r="CW15" i="27"/>
  <c r="CX15" i="27"/>
  <c r="CZ15" i="27"/>
  <c r="DA15" i="27"/>
  <c r="DB15" i="27"/>
  <c r="DC15" i="27"/>
  <c r="DD15" i="27"/>
  <c r="DE15" i="27"/>
  <c r="DF15" i="27"/>
  <c r="DH15" i="27"/>
  <c r="DI15" i="27"/>
  <c r="DJ15" i="27"/>
  <c r="DM15" i="27"/>
  <c r="DN15" i="27"/>
  <c r="DO15" i="27"/>
  <c r="DP15" i="27"/>
  <c r="DQ15" i="27"/>
  <c r="DR15" i="27"/>
  <c r="DT15" i="27"/>
  <c r="DU15" i="27"/>
  <c r="DV15" i="27"/>
  <c r="DW15" i="27"/>
  <c r="DX15" i="27"/>
  <c r="DY15" i="27"/>
  <c r="DZ15" i="27"/>
  <c r="EA15" i="27"/>
  <c r="EC15" i="27"/>
  <c r="ED15" i="27"/>
  <c r="EF15" i="27"/>
  <c r="EG15" i="27"/>
  <c r="EH15" i="27"/>
  <c r="EI15" i="27"/>
  <c r="EK15" i="27"/>
  <c r="EL15" i="27"/>
  <c r="EM15" i="27"/>
  <c r="EN15" i="27"/>
  <c r="EO15" i="27"/>
  <c r="EP15" i="27"/>
  <c r="ER15" i="27"/>
  <c r="ES15" i="27"/>
  <c r="ET15" i="27"/>
  <c r="EU15" i="27"/>
  <c r="EV15" i="27"/>
  <c r="EW15" i="27"/>
  <c r="EX15" i="27"/>
  <c r="EY15" i="27"/>
  <c r="EZ15" i="27"/>
  <c r="FA15" i="27"/>
  <c r="FB15" i="27"/>
  <c r="FD15" i="27"/>
  <c r="FE15" i="27"/>
  <c r="FF15" i="27"/>
  <c r="FJ15" i="27"/>
  <c r="FK15" i="27"/>
  <c r="FL15" i="27"/>
  <c r="FM15" i="27"/>
  <c r="FN15" i="27"/>
  <c r="FP15" i="27"/>
  <c r="FQ15" i="27"/>
  <c r="FR15" i="27"/>
  <c r="FS15" i="27"/>
  <c r="FT15" i="27"/>
  <c r="FU15" i="27"/>
  <c r="FV15" i="27"/>
  <c r="FW15" i="27"/>
  <c r="FX15" i="27"/>
  <c r="FY15" i="27"/>
  <c r="FZ15" i="27"/>
  <c r="GB15" i="27"/>
  <c r="GC15" i="27"/>
  <c r="GD15" i="27"/>
  <c r="GE15" i="27"/>
  <c r="GG15" i="27"/>
  <c r="GH15" i="27"/>
  <c r="GI15" i="27"/>
  <c r="GJ15" i="27"/>
  <c r="GK15" i="27"/>
  <c r="GL15" i="27"/>
  <c r="GN15" i="27"/>
  <c r="GO15" i="27"/>
  <c r="GP15" i="27"/>
  <c r="GQ15" i="27"/>
  <c r="GR15" i="27"/>
  <c r="GS15" i="27"/>
  <c r="GT15" i="27"/>
  <c r="GU15" i="27"/>
  <c r="GV15" i="27"/>
  <c r="GW15" i="27"/>
  <c r="GX15" i="27"/>
  <c r="GZ15" i="27"/>
  <c r="HA15" i="27"/>
  <c r="HB15" i="27"/>
  <c r="HE15" i="27"/>
  <c r="HF15" i="27"/>
  <c r="HG15" i="27"/>
  <c r="HH15" i="27"/>
  <c r="HI15" i="27"/>
  <c r="HJ15" i="27"/>
  <c r="HL15" i="27"/>
  <c r="HM15" i="27"/>
  <c r="HN15" i="27"/>
  <c r="HO15" i="27"/>
  <c r="HP15" i="27"/>
  <c r="HQ15" i="27"/>
  <c r="HR15" i="27"/>
  <c r="HS15" i="27"/>
  <c r="HT15" i="27"/>
  <c r="HU15" i="27"/>
  <c r="HV15" i="27"/>
  <c r="HY15" i="27"/>
  <c r="HZ15" i="27"/>
  <c r="IA15" i="27"/>
  <c r="IC15" i="27"/>
  <c r="ID15" i="27"/>
  <c r="IE15" i="27"/>
  <c r="IF15" i="27"/>
  <c r="IG15" i="27"/>
  <c r="IH15" i="27"/>
  <c r="IJ15" i="27"/>
  <c r="IK15" i="27"/>
  <c r="IL15" i="27"/>
  <c r="IM15" i="27"/>
  <c r="IN15" i="27"/>
  <c r="IO15" i="27"/>
  <c r="IP15" i="27"/>
  <c r="IQ15" i="27"/>
  <c r="IR15" i="27"/>
  <c r="IS15" i="27"/>
  <c r="IT15" i="27"/>
  <c r="IV15" i="27"/>
  <c r="IW15" i="27"/>
  <c r="IX15" i="27"/>
  <c r="IZ15" i="27"/>
  <c r="JA15" i="27"/>
  <c r="JB15" i="27"/>
  <c r="JC15" i="27"/>
  <c r="JD15" i="27"/>
  <c r="JE15" i="27"/>
  <c r="JF15" i="27"/>
  <c r="JH15" i="27"/>
  <c r="JI15" i="27"/>
  <c r="JJ15" i="27"/>
  <c r="JK15" i="27"/>
  <c r="JL15" i="27"/>
  <c r="JM15" i="27"/>
  <c r="JN15" i="27"/>
  <c r="JO15" i="27"/>
  <c r="JP15" i="27"/>
  <c r="JQ15" i="27"/>
  <c r="JR15" i="27"/>
  <c r="JT15" i="27"/>
  <c r="JU15" i="27"/>
  <c r="JV15" i="27"/>
  <c r="JW15" i="27"/>
  <c r="JY15" i="27"/>
  <c r="JZ15" i="27"/>
  <c r="KA15" i="27"/>
  <c r="KB15" i="27"/>
  <c r="KC15" i="27"/>
  <c r="KD15" i="27"/>
  <c r="KF15" i="27"/>
  <c r="KG15" i="27"/>
  <c r="KH15" i="27"/>
  <c r="KJ15" i="27"/>
  <c r="KK15" i="27"/>
  <c r="KL15" i="27"/>
  <c r="KM15" i="27"/>
  <c r="KN15" i="27"/>
  <c r="KO15" i="27"/>
  <c r="KP15" i="27"/>
  <c r="KS15" i="27"/>
  <c r="KT15" i="27"/>
  <c r="KU15" i="27"/>
  <c r="KV15" i="27"/>
  <c r="KW15" i="27"/>
  <c r="KX15" i="27"/>
  <c r="KY15" i="27"/>
  <c r="KZ15" i="27"/>
  <c r="LA15" i="27"/>
  <c r="LB15" i="27"/>
  <c r="LD15" i="27"/>
  <c r="LE15" i="27"/>
  <c r="LF15" i="27"/>
  <c r="LG15" i="27"/>
  <c r="LH15" i="27"/>
  <c r="LI15" i="27"/>
  <c r="LJ15" i="27"/>
  <c r="LK15" i="27"/>
  <c r="LL15" i="27"/>
  <c r="LM15" i="27"/>
  <c r="LN15" i="27"/>
  <c r="LP15" i="27"/>
  <c r="LQ15" i="27"/>
  <c r="LR15" i="27"/>
  <c r="LT15" i="27"/>
  <c r="LU15" i="27"/>
  <c r="LV15" i="27"/>
  <c r="LW15" i="27"/>
  <c r="LY15" i="27"/>
  <c r="LZ15" i="27"/>
  <c r="MB15" i="27"/>
  <c r="MC15" i="27"/>
  <c r="MD15" i="27"/>
  <c r="ME15" i="27"/>
  <c r="MF15" i="27"/>
  <c r="MG15" i="27"/>
  <c r="MH15" i="27"/>
  <c r="MI15" i="27"/>
  <c r="MJ15" i="27"/>
  <c r="MK15" i="27"/>
  <c r="ML15" i="27"/>
  <c r="MN15" i="27"/>
  <c r="MO15" i="27"/>
  <c r="MP15" i="27"/>
  <c r="MS15" i="27"/>
  <c r="MT15" i="27"/>
  <c r="MU15" i="27"/>
  <c r="MV15" i="27"/>
  <c r="MW15" i="27"/>
  <c r="MX15" i="27"/>
  <c r="NA15" i="27"/>
  <c r="NB15" i="27"/>
  <c r="ND15" i="27"/>
  <c r="NE15" i="27"/>
  <c r="NF15" i="27"/>
  <c r="NG15" i="27"/>
  <c r="NH15" i="27"/>
  <c r="NI15" i="27"/>
  <c r="NJ15" i="27"/>
  <c r="NL15" i="27"/>
  <c r="NM15" i="27"/>
  <c r="NN15" i="27"/>
  <c r="NO15" i="27"/>
  <c r="NQ15" i="27"/>
  <c r="NR15" i="27"/>
  <c r="NS15" i="27"/>
  <c r="NU15" i="27"/>
  <c r="NV15" i="27"/>
  <c r="NX15" i="27"/>
  <c r="NY15" i="27"/>
  <c r="NZ15" i="27"/>
  <c r="OC15" i="27"/>
  <c r="OD15" i="27"/>
  <c r="OE15" i="27"/>
  <c r="OF15" i="27"/>
  <c r="OG15" i="27"/>
  <c r="OH15" i="27"/>
  <c r="OJ15" i="27"/>
  <c r="OK15" i="27"/>
  <c r="OL15" i="27"/>
  <c r="OO15" i="27"/>
  <c r="OP15" i="27"/>
  <c r="OQ15" i="27"/>
  <c r="OS15" i="27"/>
  <c r="OT15" i="27"/>
  <c r="OV15" i="27"/>
  <c r="OW15" i="27"/>
  <c r="OX15" i="27"/>
  <c r="OY15" i="27"/>
  <c r="PA15" i="27"/>
  <c r="PB15" i="27"/>
  <c r="PC15" i="27"/>
  <c r="PE15" i="27"/>
  <c r="PF15" i="27"/>
  <c r="PH15" i="27"/>
  <c r="PI15" i="27"/>
  <c r="PJ15" i="27"/>
  <c r="PK15" i="27"/>
  <c r="PL15" i="27"/>
  <c r="PM15" i="27"/>
  <c r="PN15" i="27"/>
  <c r="PO15" i="27"/>
  <c r="PP15" i="27"/>
  <c r="PQ15" i="27"/>
  <c r="PR15" i="27"/>
  <c r="PT15" i="27"/>
  <c r="PU15" i="27"/>
  <c r="PV15" i="27"/>
  <c r="PY15" i="27"/>
  <c r="PZ15" i="27"/>
  <c r="QA15" i="27"/>
  <c r="QB15" i="27"/>
  <c r="QC15" i="27"/>
  <c r="QD15" i="27"/>
  <c r="QF15" i="27"/>
  <c r="QG15" i="27"/>
  <c r="QH15" i="27"/>
  <c r="QI15" i="27"/>
  <c r="QJ15" i="27"/>
  <c r="QK15" i="27"/>
  <c r="QL15" i="27"/>
  <c r="QM15" i="27"/>
  <c r="QO15" i="27"/>
  <c r="QP15" i="27"/>
  <c r="QR15" i="27"/>
  <c r="QS15" i="27"/>
  <c r="QT15" i="27"/>
  <c r="M11" i="74"/>
  <c r="F13" i="74"/>
  <c r="L15" i="27"/>
  <c r="O15" i="27"/>
  <c r="P15" i="27"/>
  <c r="S15" i="27"/>
  <c r="BH15" i="27"/>
  <c r="BK15" i="27"/>
  <c r="BO15" i="27"/>
  <c r="BW15" i="27"/>
  <c r="CI15" i="27"/>
  <c r="CU15" i="27"/>
  <c r="CY15" i="27"/>
  <c r="DG15" i="27"/>
  <c r="DK15" i="27"/>
  <c r="DL15" i="27"/>
  <c r="DS15" i="27"/>
  <c r="EB15" i="27"/>
  <c r="EE15" i="27"/>
  <c r="EJ15" i="27"/>
  <c r="EQ15" i="27"/>
  <c r="FC15" i="27"/>
  <c r="FG15" i="27"/>
  <c r="FH15" i="27"/>
  <c r="FI15" i="27"/>
  <c r="FO15" i="27"/>
  <c r="GA15" i="27"/>
  <c r="GF15" i="27"/>
  <c r="GM15" i="27"/>
  <c r="GY15" i="27"/>
  <c r="HC15" i="27"/>
  <c r="HD15" i="27"/>
  <c r="HK15" i="27"/>
  <c r="HW15" i="27"/>
  <c r="HX15" i="27"/>
  <c r="IB15" i="27"/>
  <c r="II15" i="27"/>
  <c r="IU15" i="27"/>
  <c r="IY15" i="27"/>
  <c r="JG15" i="27"/>
  <c r="JS15" i="27"/>
  <c r="JX15" i="27"/>
  <c r="KE15" i="27"/>
  <c r="KI15" i="27"/>
  <c r="KQ15" i="27"/>
  <c r="KR15" i="27"/>
  <c r="LC15" i="27"/>
  <c r="LO15" i="27"/>
  <c r="LS15" i="27"/>
  <c r="LX15" i="27"/>
  <c r="MA15" i="27"/>
  <c r="MM15" i="27"/>
  <c r="MQ15" i="27"/>
  <c r="MR15" i="27"/>
  <c r="MY15" i="27"/>
  <c r="MZ15" i="27"/>
  <c r="NC15" i="27"/>
  <c r="NK15" i="27"/>
  <c r="NP15" i="27"/>
  <c r="NT15" i="27"/>
  <c r="NW15" i="27"/>
  <c r="OA15" i="27"/>
  <c r="OB15" i="27"/>
  <c r="OI15" i="27"/>
  <c r="OM15" i="27"/>
  <c r="ON15" i="27"/>
  <c r="OR15" i="27"/>
  <c r="OU15" i="27"/>
  <c r="OZ15" i="27"/>
  <c r="PD15" i="27"/>
  <c r="PG15" i="27"/>
  <c r="PS15" i="27"/>
  <c r="PW15" i="27"/>
  <c r="PX15" i="27"/>
  <c r="QE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<sst xmlns="http://schemas.openxmlformats.org/spreadsheetml/2006/main" count="859" uniqueCount="92">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</sst>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XFD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86</v>
      </c>
      <c r="B2" s="89"/>
      <c r="C2" s="89"/>
      <c r="D2" s="89"/>
      <c r="E2" s="89"/>
      <c r="F2" s="89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90" t="s">
        <v>87</v>
      </c>
      <c r="B3" s="90"/>
      <c r="C3" s="90"/>
      <c r="D3" s="90"/>
      <c r="E3" s="90"/>
      <c r="F3" s="90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3" t="s">
        <v>16</v>
      </c>
      <c r="B4" s="83" t="s">
        <v>17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70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77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84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4"/>
      <c r="B6" s="84"/>
      <c r="C6" s="84"/>
      <c r="D6" s="84"/>
      <c r="E6" s="87"/>
      <c r="F6" s="95"/>
      <c r="G6" s="81" t="s">
        <v>37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38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37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38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37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38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37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38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37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38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37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38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37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38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37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38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37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38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37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38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37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38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37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38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37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38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37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38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37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38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37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38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37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38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37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38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37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38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1</v>
      </c>
      <c r="N8" s="2">
        <f t="shared" si="0"/>
        <v>1</v>
      </c>
      <c r="O8" s="2">
        <f t="shared" si="0"/>
        <v>1</v>
      </c>
      <c r="P8" s="2">
        <f t="shared" si="0"/>
        <v>0</v>
      </c>
      <c r="Q8" s="2">
        <f t="shared" si="0"/>
        <v>0</v>
      </c>
      <c r="R8" s="2">
        <f t="shared" si="0"/>
        <v>3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3</v>
      </c>
      <c r="AH8" s="2">
        <f t="shared" si="0"/>
        <v>5</v>
      </c>
      <c r="AI8" s="2">
        <f t="shared" si="0"/>
        <v>3</v>
      </c>
      <c r="AJ8" s="2">
        <f t="shared" si="0"/>
        <v>11</v>
      </c>
      <c r="AK8" s="2">
        <f t="shared" si="0"/>
        <v>25</v>
      </c>
      <c r="AL8" s="2">
        <f t="shared" si="0"/>
        <v>34</v>
      </c>
      <c r="AM8" s="2">
        <f t="shared" si="0"/>
        <v>18</v>
      </c>
      <c r="AN8" s="2">
        <f t="shared" si="0"/>
        <v>33</v>
      </c>
      <c r="AO8" s="2">
        <f t="shared" si="0"/>
        <v>6</v>
      </c>
      <c r="AP8" s="2">
        <f t="shared" si="0"/>
        <v>138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1</v>
      </c>
      <c r="BJ8" s="2">
        <f t="shared" si="0"/>
        <v>1</v>
      </c>
      <c r="BK8" s="2">
        <f t="shared" si="0"/>
        <v>1</v>
      </c>
      <c r="BL8" s="2">
        <f t="shared" si="0"/>
        <v>0</v>
      </c>
      <c r="BM8" s="2">
        <f t="shared" si="0"/>
        <v>0</v>
      </c>
      <c r="BN8" s="2">
        <f t="shared" si="0"/>
        <v>3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1</v>
      </c>
      <c r="DD8" s="2">
        <f t="shared" si="1"/>
        <v>0</v>
      </c>
      <c r="DE8" s="2">
        <f t="shared" si="1"/>
        <v>1</v>
      </c>
      <c r="DF8" s="2">
        <f t="shared" si="1"/>
        <v>1</v>
      </c>
      <c r="DG8" s="2">
        <f t="shared" si="1"/>
        <v>3</v>
      </c>
      <c r="DH8" s="2">
        <f t="shared" si="1"/>
        <v>0</v>
      </c>
      <c r="DI8" s="2">
        <f t="shared" si="1"/>
        <v>0</v>
      </c>
      <c r="DJ8" s="2">
        <f t="shared" si="1"/>
        <v>6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6</v>
      </c>
      <c r="EG8" s="2">
        <f t="shared" si="2"/>
        <v>1</v>
      </c>
      <c r="EH8" s="2">
        <f t="shared" si="2"/>
        <v>7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5</v>
      </c>
      <c r="ES8" s="2">
        <f t="shared" si="2"/>
        <v>0</v>
      </c>
      <c r="ET8" s="2">
        <f t="shared" si="2"/>
        <v>5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1</v>
      </c>
      <c r="EZ8" s="2">
        <f t="shared" si="2"/>
        <v>1</v>
      </c>
      <c r="FA8" s="2">
        <f t="shared" si="2"/>
        <v>8</v>
      </c>
      <c r="FB8" s="2">
        <f t="shared" si="2"/>
        <v>7</v>
      </c>
      <c r="FC8" s="2">
        <f t="shared" si="2"/>
        <v>3</v>
      </c>
      <c r="FD8" s="2">
        <f t="shared" si="2"/>
        <v>12</v>
      </c>
      <c r="FE8" s="2">
        <f t="shared" si="2"/>
        <v>1</v>
      </c>
      <c r="FF8" s="2">
        <f t="shared" si="2"/>
        <v>27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0</v>
      </c>
      <c r="GB8" s="2">
        <f t="shared" si="2"/>
        <v>3</v>
      </c>
      <c r="GC8" s="2">
        <f t="shared" si="2"/>
        <v>0</v>
      </c>
      <c r="GD8" s="2">
        <f t="shared" si="2"/>
        <v>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3</v>
      </c>
      <c r="HU8" s="2">
        <f t="shared" si="3"/>
        <v>4</v>
      </c>
      <c r="HV8" s="2">
        <f t="shared" si="3"/>
        <v>5</v>
      </c>
      <c r="HW8" s="2">
        <f t="shared" si="3"/>
        <v>1</v>
      </c>
      <c r="HX8" s="2">
        <f t="shared" si="3"/>
        <v>1</v>
      </c>
      <c r="HY8" s="2">
        <f t="shared" si="3"/>
        <v>2</v>
      </c>
      <c r="HZ8" s="2">
        <f t="shared" si="3"/>
        <v>16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1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13</v>
      </c>
      <c r="IT8" s="2">
        <f t="shared" si="3"/>
        <v>10</v>
      </c>
      <c r="IU8" s="2">
        <f t="shared" si="3"/>
        <v>2</v>
      </c>
      <c r="IV8" s="2">
        <f t="shared" si="3"/>
        <v>16</v>
      </c>
      <c r="IW8" s="2">
        <f t="shared" si="3"/>
        <v>4</v>
      </c>
      <c r="IX8" s="2">
        <f t="shared" si="3"/>
        <v>45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11</v>
      </c>
      <c r="JQ8" s="2">
        <f t="shared" si="4"/>
        <v>24</v>
      </c>
      <c r="JR8" s="2">
        <f t="shared" si="4"/>
        <v>27</v>
      </c>
      <c r="JS8" s="2">
        <f t="shared" si="4"/>
        <v>0</v>
      </c>
      <c r="JT8" s="2">
        <f t="shared" si="4"/>
        <v>3</v>
      </c>
      <c r="JU8" s="2">
        <f t="shared" si="4"/>
        <v>0</v>
      </c>
      <c r="JV8" s="2">
        <f t="shared" si="4"/>
        <v>65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1</v>
      </c>
      <c r="KF8" s="2">
        <f t="shared" si="4"/>
        <v>0</v>
      </c>
      <c r="KG8" s="2">
        <f t="shared" si="4"/>
        <v>0</v>
      </c>
      <c r="KH8" s="2">
        <f t="shared" si="4"/>
        <v>1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1</v>
      </c>
      <c r="KO8" s="2">
        <f t="shared" si="4"/>
        <v>18</v>
      </c>
      <c r="KP8" s="2">
        <f t="shared" si="4"/>
        <v>44</v>
      </c>
      <c r="KQ8" s="2">
        <f t="shared" si="4"/>
        <v>17</v>
      </c>
      <c r="KR8" s="2">
        <f t="shared" si="4"/>
        <v>23</v>
      </c>
      <c r="KS8" s="2">
        <f t="shared" si="4"/>
        <v>3</v>
      </c>
      <c r="KT8" s="2">
        <f t="shared" si="4"/>
        <v>106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</v>
      </c>
      <c r="LD8" s="2">
        <f t="shared" si="4"/>
        <v>1</v>
      </c>
      <c r="LE8" s="2">
        <f t="shared" si="4"/>
        <v>0</v>
      </c>
      <c r="LF8" s="2">
        <f t="shared" si="4"/>
        <v>2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2</v>
      </c>
      <c r="LN8" s="2">
        <f t="shared" si="4"/>
        <v>4</v>
      </c>
      <c r="LO8" s="2">
        <f t="shared" si="4"/>
        <v>0</v>
      </c>
      <c r="LP8" s="2">
        <f t="shared" ref="LP8:OA8" si="5">LP9</f>
        <v>1</v>
      </c>
      <c r="LQ8" s="2">
        <f t="shared" si="5"/>
        <v>0</v>
      </c>
      <c r="LR8" s="2">
        <f t="shared" si="5"/>
        <v>7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1</v>
      </c>
      <c r="N9" s="1">
        <f t="shared" si="8"/>
        <v>1</v>
      </c>
      <c r="O9" s="1">
        <f t="shared" si="8"/>
        <v>1</v>
      </c>
      <c r="P9" s="1">
        <f t="shared" si="8"/>
        <v>0</v>
      </c>
      <c r="Q9" s="1">
        <f t="shared" si="8"/>
        <v>0</v>
      </c>
      <c r="R9" s="1">
        <f t="shared" si="8"/>
        <v>3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3</v>
      </c>
      <c r="AH9" s="1">
        <f t="shared" si="8"/>
        <v>5</v>
      </c>
      <c r="AI9" s="1">
        <f t="shared" si="8"/>
        <v>3</v>
      </c>
      <c r="AJ9" s="1">
        <f t="shared" si="8"/>
        <v>11</v>
      </c>
      <c r="AK9" s="1">
        <f t="shared" si="8"/>
        <v>25</v>
      </c>
      <c r="AL9" s="1">
        <f t="shared" si="8"/>
        <v>34</v>
      </c>
      <c r="AM9" s="1">
        <f t="shared" si="8"/>
        <v>18</v>
      </c>
      <c r="AN9" s="1">
        <f t="shared" si="8"/>
        <v>33</v>
      </c>
      <c r="AO9" s="1">
        <f t="shared" si="8"/>
        <v>6</v>
      </c>
      <c r="AP9" s="1">
        <f t="shared" si="8"/>
        <v>138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1</v>
      </c>
      <c r="BJ9" s="1">
        <f t="shared" si="8"/>
        <v>1</v>
      </c>
      <c r="BK9" s="1">
        <f t="shared" si="8"/>
        <v>1</v>
      </c>
      <c r="BL9" s="1">
        <f t="shared" si="8"/>
        <v>0</v>
      </c>
      <c r="BM9" s="1">
        <f t="shared" si="8"/>
        <v>0</v>
      </c>
      <c r="BN9" s="1">
        <f t="shared" si="8"/>
        <v>3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1</v>
      </c>
      <c r="DD9" s="1">
        <f t="shared" si="9"/>
        <v>0</v>
      </c>
      <c r="DE9" s="1">
        <f t="shared" si="9"/>
        <v>1</v>
      </c>
      <c r="DF9" s="1">
        <f t="shared" si="9"/>
        <v>1</v>
      </c>
      <c r="DG9" s="1">
        <f t="shared" si="9"/>
        <v>3</v>
      </c>
      <c r="DH9" s="1">
        <f t="shared" si="9"/>
        <v>0</v>
      </c>
      <c r="DI9" s="1">
        <f t="shared" si="9"/>
        <v>0</v>
      </c>
      <c r="DJ9" s="1">
        <f t="shared" si="9"/>
        <v>6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6</v>
      </c>
      <c r="EG9" s="1">
        <f t="shared" si="10"/>
        <v>1</v>
      </c>
      <c r="EH9" s="1">
        <f t="shared" si="10"/>
        <v>7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5</v>
      </c>
      <c r="ES9" s="1">
        <f t="shared" si="10"/>
        <v>0</v>
      </c>
      <c r="ET9" s="1">
        <f t="shared" si="10"/>
        <v>5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1</v>
      </c>
      <c r="EZ9" s="1">
        <f t="shared" si="10"/>
        <v>1</v>
      </c>
      <c r="FA9" s="1">
        <f t="shared" si="10"/>
        <v>8</v>
      </c>
      <c r="FB9" s="1">
        <f t="shared" si="10"/>
        <v>7</v>
      </c>
      <c r="FC9" s="1">
        <f t="shared" si="10"/>
        <v>3</v>
      </c>
      <c r="FD9" s="1">
        <f t="shared" si="10"/>
        <v>12</v>
      </c>
      <c r="FE9" s="1">
        <f t="shared" si="10"/>
        <v>1</v>
      </c>
      <c r="FF9" s="1">
        <f t="shared" si="10"/>
        <v>27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0</v>
      </c>
      <c r="GB9" s="1">
        <f t="shared" si="10"/>
        <v>3</v>
      </c>
      <c r="GC9" s="1">
        <f t="shared" si="10"/>
        <v>0</v>
      </c>
      <c r="GD9" s="1">
        <f t="shared" si="10"/>
        <v>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3</v>
      </c>
      <c r="HU9" s="1">
        <f t="shared" si="11"/>
        <v>4</v>
      </c>
      <c r="HV9" s="1">
        <f t="shared" si="11"/>
        <v>5</v>
      </c>
      <c r="HW9" s="1">
        <f t="shared" si="11"/>
        <v>1</v>
      </c>
      <c r="HX9" s="1">
        <f t="shared" si="11"/>
        <v>1</v>
      </c>
      <c r="HY9" s="1">
        <f t="shared" si="11"/>
        <v>2</v>
      </c>
      <c r="HZ9" s="1">
        <f t="shared" si="11"/>
        <v>16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1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13</v>
      </c>
      <c r="IT9" s="1">
        <f t="shared" si="11"/>
        <v>10</v>
      </c>
      <c r="IU9" s="1">
        <f t="shared" si="11"/>
        <v>2</v>
      </c>
      <c r="IV9" s="1">
        <f t="shared" si="11"/>
        <v>16</v>
      </c>
      <c r="IW9" s="1">
        <f t="shared" si="11"/>
        <v>4</v>
      </c>
      <c r="IX9" s="1">
        <f t="shared" si="11"/>
        <v>45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11</v>
      </c>
      <c r="JQ9" s="1">
        <f t="shared" si="12"/>
        <v>24</v>
      </c>
      <c r="JR9" s="1">
        <f t="shared" si="12"/>
        <v>27</v>
      </c>
      <c r="JS9" s="1">
        <f t="shared" si="12"/>
        <v>0</v>
      </c>
      <c r="JT9" s="1">
        <f t="shared" si="12"/>
        <v>3</v>
      </c>
      <c r="JU9" s="1">
        <f t="shared" si="12"/>
        <v>0</v>
      </c>
      <c r="JV9" s="1">
        <f t="shared" si="12"/>
        <v>65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1</v>
      </c>
      <c r="KF9" s="1">
        <f t="shared" si="12"/>
        <v>0</v>
      </c>
      <c r="KG9" s="1">
        <f t="shared" si="12"/>
        <v>0</v>
      </c>
      <c r="KH9" s="1">
        <f t="shared" si="12"/>
        <v>1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1</v>
      </c>
      <c r="KO9" s="1">
        <f t="shared" si="12"/>
        <v>18</v>
      </c>
      <c r="KP9" s="1">
        <f t="shared" si="12"/>
        <v>44</v>
      </c>
      <c r="KQ9" s="1">
        <f t="shared" si="12"/>
        <v>17</v>
      </c>
      <c r="KR9" s="1">
        <f t="shared" si="12"/>
        <v>23</v>
      </c>
      <c r="KS9" s="1">
        <f t="shared" si="12"/>
        <v>3</v>
      </c>
      <c r="KT9" s="1">
        <f t="shared" si="12"/>
        <v>106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</v>
      </c>
      <c r="LD9" s="1">
        <f t="shared" si="12"/>
        <v>1</v>
      </c>
      <c r="LE9" s="1">
        <f t="shared" si="12"/>
        <v>0</v>
      </c>
      <c r="LF9" s="1">
        <f t="shared" si="12"/>
        <v>2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2</v>
      </c>
      <c r="LN9" s="1">
        <f t="shared" si="12"/>
        <v>4</v>
      </c>
      <c r="LO9" s="1">
        <f t="shared" ref="LO9:NZ9" si="13">SUM(LO10:LO10)</f>
        <v>0</v>
      </c>
      <c r="LP9" s="1">
        <f t="shared" si="13"/>
        <v>1</v>
      </c>
      <c r="LQ9" s="1">
        <f t="shared" si="13"/>
        <v>0</v>
      </c>
      <c r="LR9" s="1">
        <f t="shared" si="13"/>
        <v>7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2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1</v>
      </c>
      <c r="N10" s="68">
        <v>1</v>
      </c>
      <c r="O10" s="68">
        <v>1</v>
      </c>
      <c r="P10" s="68">
        <v>0</v>
      </c>
      <c r="Q10" s="68">
        <v>0</v>
      </c>
      <c r="R10" s="68">
        <v>3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3</v>
      </c>
      <c r="AH10" s="68">
        <v>5</v>
      </c>
      <c r="AI10" s="68">
        <v>3</v>
      </c>
      <c r="AJ10" s="68">
        <v>11</v>
      </c>
      <c r="AK10" s="68">
        <v>25</v>
      </c>
      <c r="AL10" s="68">
        <v>34</v>
      </c>
      <c r="AM10" s="68">
        <v>18</v>
      </c>
      <c r="AN10" s="68">
        <v>33</v>
      </c>
      <c r="AO10" s="68">
        <v>6</v>
      </c>
      <c r="AP10" s="68">
        <v>138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0</v>
      </c>
      <c r="BH10" s="68">
        <v>0</v>
      </c>
      <c r="BI10" s="68">
        <v>1</v>
      </c>
      <c r="BJ10" s="68">
        <v>1</v>
      </c>
      <c r="BK10" s="68">
        <v>1</v>
      </c>
      <c r="BL10" s="68">
        <v>0</v>
      </c>
      <c r="BM10" s="68">
        <v>0</v>
      </c>
      <c r="BN10" s="68">
        <v>3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0</v>
      </c>
      <c r="CF10" s="68">
        <v>1</v>
      </c>
      <c r="CG10" s="68">
        <v>1</v>
      </c>
      <c r="CH10" s="68">
        <v>0</v>
      </c>
      <c r="CI10" s="68">
        <v>0</v>
      </c>
      <c r="CJ10" s="68">
        <v>0</v>
      </c>
      <c r="CK10" s="68">
        <v>0</v>
      </c>
      <c r="CL10" s="68">
        <v>2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0</v>
      </c>
      <c r="DC10" s="68">
        <v>1</v>
      </c>
      <c r="DD10" s="68">
        <v>0</v>
      </c>
      <c r="DE10" s="68">
        <v>1</v>
      </c>
      <c r="DF10" s="68">
        <v>1</v>
      </c>
      <c r="DG10" s="68">
        <v>3</v>
      </c>
      <c r="DH10" s="68">
        <v>0</v>
      </c>
      <c r="DI10" s="68">
        <v>0</v>
      </c>
      <c r="DJ10" s="68">
        <v>6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6</v>
      </c>
      <c r="EG10" s="68">
        <v>1</v>
      </c>
      <c r="EH10" s="68">
        <v>7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5</v>
      </c>
      <c r="ES10" s="68">
        <v>0</v>
      </c>
      <c r="ET10" s="68">
        <v>5</v>
      </c>
      <c r="EU10" s="68">
        <v>0</v>
      </c>
      <c r="EV10" s="68">
        <v>0</v>
      </c>
      <c r="EW10" s="68">
        <v>0</v>
      </c>
      <c r="EX10" s="68">
        <v>0</v>
      </c>
      <c r="EY10" s="68">
        <v>1</v>
      </c>
      <c r="EZ10" s="68">
        <v>1</v>
      </c>
      <c r="FA10" s="68">
        <v>8</v>
      </c>
      <c r="FB10" s="68">
        <v>7</v>
      </c>
      <c r="FC10" s="68">
        <v>3</v>
      </c>
      <c r="FD10" s="68">
        <v>12</v>
      </c>
      <c r="FE10" s="68">
        <v>1</v>
      </c>
      <c r="FF10" s="68">
        <v>27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1</v>
      </c>
      <c r="GA10" s="68">
        <v>0</v>
      </c>
      <c r="GB10" s="68">
        <v>3</v>
      </c>
      <c r="GC10" s="68">
        <v>0</v>
      </c>
      <c r="GD10" s="68">
        <v>4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0</v>
      </c>
      <c r="GW10" s="68">
        <v>0</v>
      </c>
      <c r="GX10" s="68">
        <v>0</v>
      </c>
      <c r="GY10" s="68">
        <v>0</v>
      </c>
      <c r="GZ10" s="68">
        <v>0</v>
      </c>
      <c r="HA10" s="68">
        <v>0</v>
      </c>
      <c r="HB10" s="68">
        <v>0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0</v>
      </c>
      <c r="HR10" s="68">
        <v>0</v>
      </c>
      <c r="HS10" s="68">
        <v>0</v>
      </c>
      <c r="HT10" s="68">
        <v>3</v>
      </c>
      <c r="HU10" s="68">
        <v>4</v>
      </c>
      <c r="HV10" s="68">
        <v>5</v>
      </c>
      <c r="HW10" s="68">
        <v>1</v>
      </c>
      <c r="HX10" s="68">
        <v>1</v>
      </c>
      <c r="HY10" s="68">
        <v>2</v>
      </c>
      <c r="HZ10" s="68">
        <v>16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1</v>
      </c>
      <c r="II10" s="68">
        <v>0</v>
      </c>
      <c r="IJ10" s="68">
        <v>0</v>
      </c>
      <c r="IK10" s="68">
        <v>0</v>
      </c>
      <c r="IL10" s="68">
        <v>1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0</v>
      </c>
      <c r="IS10" s="68">
        <v>13</v>
      </c>
      <c r="IT10" s="68">
        <v>10</v>
      </c>
      <c r="IU10" s="68">
        <v>2</v>
      </c>
      <c r="IV10" s="68">
        <v>16</v>
      </c>
      <c r="IW10" s="68">
        <v>4</v>
      </c>
      <c r="IX10" s="68">
        <v>45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0</v>
      </c>
      <c r="JO10" s="68">
        <v>0</v>
      </c>
      <c r="JP10" s="68">
        <v>11</v>
      </c>
      <c r="JQ10" s="68">
        <v>24</v>
      </c>
      <c r="JR10" s="68">
        <v>27</v>
      </c>
      <c r="JS10" s="68">
        <v>0</v>
      </c>
      <c r="JT10" s="68">
        <v>3</v>
      </c>
      <c r="JU10" s="68">
        <v>0</v>
      </c>
      <c r="JV10" s="68">
        <v>65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0</v>
      </c>
      <c r="KE10" s="68">
        <v>1</v>
      </c>
      <c r="KF10" s="68">
        <v>0</v>
      </c>
      <c r="KG10" s="68">
        <v>0</v>
      </c>
      <c r="KH10" s="68">
        <v>1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1</v>
      </c>
      <c r="KO10" s="68">
        <v>18</v>
      </c>
      <c r="KP10" s="68">
        <v>44</v>
      </c>
      <c r="KQ10" s="68">
        <v>17</v>
      </c>
      <c r="KR10" s="68">
        <v>23</v>
      </c>
      <c r="KS10" s="68">
        <v>3</v>
      </c>
      <c r="KT10" s="68">
        <v>106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0</v>
      </c>
      <c r="LC10" s="68">
        <v>1</v>
      </c>
      <c r="LD10" s="68">
        <v>1</v>
      </c>
      <c r="LE10" s="68">
        <v>0</v>
      </c>
      <c r="LF10" s="68">
        <v>2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0</v>
      </c>
      <c r="LM10" s="68">
        <v>2</v>
      </c>
      <c r="LN10" s="68">
        <v>4</v>
      </c>
      <c r="LO10" s="68">
        <v>0</v>
      </c>
      <c r="LP10" s="68">
        <v>1</v>
      </c>
      <c r="LQ10" s="68">
        <v>0</v>
      </c>
      <c r="LR10" s="68">
        <v>7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91" t="s">
        <v>9</v>
      </c>
      <c r="B14" s="92"/>
      <c r="C14" s="92"/>
      <c r="D14" s="92"/>
      <c r="E14" s="92"/>
      <c r="F14" s="93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0</v>
      </c>
      <c r="K14" s="58">
        <f t="shared" si="16"/>
        <v>0</v>
      </c>
      <c r="L14" s="58">
        <f t="shared" si="16"/>
        <v>0</v>
      </c>
      <c r="M14" s="58">
        <f t="shared" si="16"/>
        <v>1</v>
      </c>
      <c r="N14" s="58">
        <f t="shared" si="16"/>
        <v>1</v>
      </c>
      <c r="O14" s="58">
        <f t="shared" si="16"/>
        <v>1</v>
      </c>
      <c r="P14" s="58">
        <f t="shared" si="16"/>
        <v>0</v>
      </c>
      <c r="Q14" s="58">
        <f t="shared" si="16"/>
        <v>0</v>
      </c>
      <c r="R14" s="58">
        <f t="shared" si="16"/>
        <v>3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3</v>
      </c>
      <c r="AH14" s="58">
        <f t="shared" si="16"/>
        <v>5</v>
      </c>
      <c r="AI14" s="58">
        <f t="shared" si="16"/>
        <v>3</v>
      </c>
      <c r="AJ14" s="58">
        <f t="shared" si="16"/>
        <v>11</v>
      </c>
      <c r="AK14" s="58">
        <f t="shared" si="16"/>
        <v>25</v>
      </c>
      <c r="AL14" s="58">
        <f t="shared" si="16"/>
        <v>34</v>
      </c>
      <c r="AM14" s="58">
        <f t="shared" si="16"/>
        <v>18</v>
      </c>
      <c r="AN14" s="58">
        <f t="shared" si="16"/>
        <v>33</v>
      </c>
      <c r="AO14" s="58">
        <f t="shared" si="16"/>
        <v>6</v>
      </c>
      <c r="AP14" s="58">
        <f t="shared" si="16"/>
        <v>138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0</v>
      </c>
      <c r="BG14" s="58">
        <f t="shared" si="16"/>
        <v>0</v>
      </c>
      <c r="BH14" s="58">
        <f t="shared" si="16"/>
        <v>0</v>
      </c>
      <c r="BI14" s="58">
        <f t="shared" si="16"/>
        <v>1</v>
      </c>
      <c r="BJ14" s="58">
        <f t="shared" si="16"/>
        <v>1</v>
      </c>
      <c r="BK14" s="58">
        <f t="shared" si="16"/>
        <v>1</v>
      </c>
      <c r="BL14" s="58">
        <f t="shared" si="16"/>
        <v>0</v>
      </c>
      <c r="BM14" s="58">
        <f t="shared" si="16"/>
        <v>0</v>
      </c>
      <c r="BN14" s="58">
        <f t="shared" si="16"/>
        <v>3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0</v>
      </c>
      <c r="CF14" s="58">
        <f t="shared" si="17"/>
        <v>1</v>
      </c>
      <c r="CG14" s="58">
        <f t="shared" si="17"/>
        <v>1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2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0</v>
      </c>
      <c r="DC14" s="58">
        <f t="shared" si="17"/>
        <v>1</v>
      </c>
      <c r="DD14" s="58">
        <f t="shared" si="17"/>
        <v>0</v>
      </c>
      <c r="DE14" s="58">
        <f t="shared" si="17"/>
        <v>1</v>
      </c>
      <c r="DF14" s="58">
        <f t="shared" si="17"/>
        <v>1</v>
      </c>
      <c r="DG14" s="58">
        <f t="shared" si="17"/>
        <v>3</v>
      </c>
      <c r="DH14" s="58">
        <f t="shared" si="17"/>
        <v>0</v>
      </c>
      <c r="DI14" s="58">
        <f t="shared" si="17"/>
        <v>0</v>
      </c>
      <c r="DJ14" s="58">
        <f t="shared" si="17"/>
        <v>6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6</v>
      </c>
      <c r="EG14" s="58">
        <f t="shared" si="18"/>
        <v>1</v>
      </c>
      <c r="EH14" s="58">
        <f t="shared" si="18"/>
        <v>7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5</v>
      </c>
      <c r="ES14" s="58">
        <f t="shared" si="18"/>
        <v>0</v>
      </c>
      <c r="ET14" s="58">
        <f t="shared" si="18"/>
        <v>5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0</v>
      </c>
      <c r="EY14" s="58">
        <f t="shared" si="18"/>
        <v>1</v>
      </c>
      <c r="EZ14" s="58">
        <f t="shared" si="18"/>
        <v>1</v>
      </c>
      <c r="FA14" s="58">
        <f t="shared" si="18"/>
        <v>8</v>
      </c>
      <c r="FB14" s="58">
        <f t="shared" si="18"/>
        <v>7</v>
      </c>
      <c r="FC14" s="58">
        <f t="shared" si="18"/>
        <v>3</v>
      </c>
      <c r="FD14" s="58">
        <f t="shared" si="18"/>
        <v>12</v>
      </c>
      <c r="FE14" s="58">
        <f t="shared" si="18"/>
        <v>1</v>
      </c>
      <c r="FF14" s="58">
        <f t="shared" si="18"/>
        <v>27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1</v>
      </c>
      <c r="GA14" s="58">
        <f t="shared" si="18"/>
        <v>0</v>
      </c>
      <c r="GB14" s="58">
        <f t="shared" si="18"/>
        <v>3</v>
      </c>
      <c r="GC14" s="58">
        <f t="shared" si="18"/>
        <v>0</v>
      </c>
      <c r="GD14" s="58">
        <f t="shared" si="18"/>
        <v>4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0</v>
      </c>
      <c r="GW14" s="58">
        <f t="shared" si="19"/>
        <v>0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0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0</v>
      </c>
      <c r="HS14" s="58">
        <f t="shared" si="19"/>
        <v>0</v>
      </c>
      <c r="HT14" s="58">
        <f t="shared" si="19"/>
        <v>3</v>
      </c>
      <c r="HU14" s="58">
        <f t="shared" si="19"/>
        <v>4</v>
      </c>
      <c r="HV14" s="58">
        <f t="shared" si="19"/>
        <v>5</v>
      </c>
      <c r="HW14" s="58">
        <f t="shared" si="19"/>
        <v>1</v>
      </c>
      <c r="HX14" s="58">
        <f t="shared" si="19"/>
        <v>1</v>
      </c>
      <c r="HY14" s="58">
        <f t="shared" si="19"/>
        <v>2</v>
      </c>
      <c r="HZ14" s="58">
        <f t="shared" si="19"/>
        <v>16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1</v>
      </c>
      <c r="II14" s="58">
        <f t="shared" si="19"/>
        <v>0</v>
      </c>
      <c r="IJ14" s="58">
        <f t="shared" si="19"/>
        <v>0</v>
      </c>
      <c r="IK14" s="58">
        <f t="shared" si="19"/>
        <v>0</v>
      </c>
      <c r="IL14" s="58">
        <f t="shared" si="19"/>
        <v>1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0</v>
      </c>
      <c r="IS14" s="58">
        <f t="shared" si="19"/>
        <v>13</v>
      </c>
      <c r="IT14" s="58">
        <f t="shared" si="19"/>
        <v>10</v>
      </c>
      <c r="IU14" s="58">
        <f t="shared" si="19"/>
        <v>2</v>
      </c>
      <c r="IV14" s="58">
        <f t="shared" si="19"/>
        <v>16</v>
      </c>
      <c r="IW14" s="58">
        <f t="shared" si="19"/>
        <v>4</v>
      </c>
      <c r="IX14" s="58">
        <f t="shared" si="19"/>
        <v>45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0</v>
      </c>
      <c r="JP14" s="58">
        <f t="shared" si="20"/>
        <v>11</v>
      </c>
      <c r="JQ14" s="58">
        <f t="shared" si="20"/>
        <v>24</v>
      </c>
      <c r="JR14" s="58">
        <f t="shared" si="20"/>
        <v>27</v>
      </c>
      <c r="JS14" s="58">
        <f t="shared" si="20"/>
        <v>0</v>
      </c>
      <c r="JT14" s="58">
        <f t="shared" si="20"/>
        <v>3</v>
      </c>
      <c r="JU14" s="58">
        <f t="shared" si="20"/>
        <v>0</v>
      </c>
      <c r="JV14" s="58">
        <f t="shared" si="20"/>
        <v>65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1</v>
      </c>
      <c r="KF14" s="58">
        <f t="shared" si="20"/>
        <v>0</v>
      </c>
      <c r="KG14" s="58">
        <f t="shared" si="20"/>
        <v>0</v>
      </c>
      <c r="KH14" s="58">
        <f t="shared" si="20"/>
        <v>1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1</v>
      </c>
      <c r="KO14" s="58">
        <f t="shared" si="20"/>
        <v>18</v>
      </c>
      <c r="KP14" s="58">
        <f t="shared" si="20"/>
        <v>44</v>
      </c>
      <c r="KQ14" s="58">
        <f t="shared" si="20"/>
        <v>17</v>
      </c>
      <c r="KR14" s="58">
        <f t="shared" si="20"/>
        <v>23</v>
      </c>
      <c r="KS14" s="58">
        <f t="shared" si="20"/>
        <v>3</v>
      </c>
      <c r="KT14" s="58">
        <f t="shared" si="20"/>
        <v>106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0</v>
      </c>
      <c r="LC14" s="58">
        <f t="shared" si="20"/>
        <v>1</v>
      </c>
      <c r="LD14" s="58">
        <f t="shared" si="20"/>
        <v>1</v>
      </c>
      <c r="LE14" s="58">
        <f t="shared" si="20"/>
        <v>0</v>
      </c>
      <c r="LF14" s="58">
        <f t="shared" si="20"/>
        <v>2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0</v>
      </c>
      <c r="LM14" s="58">
        <f t="shared" si="20"/>
        <v>2</v>
      </c>
      <c r="LN14" s="58">
        <f t="shared" si="20"/>
        <v>4</v>
      </c>
      <c r="LO14" s="58">
        <f t="shared" ref="LO14:NZ14" si="21">SUM(LO15:LO15)</f>
        <v>0</v>
      </c>
      <c r="LP14" s="58">
        <f t="shared" si="21"/>
        <v>1</v>
      </c>
      <c r="LQ14" s="58">
        <f t="shared" si="21"/>
        <v>0</v>
      </c>
      <c r="LR14" s="58">
        <f t="shared" si="21"/>
        <v>7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0</v>
      </c>
      <c r="K15" s="59">
        <f t="shared" si="24"/>
        <v>0</v>
      </c>
      <c r="L15" s="59">
        <f t="shared" si="24"/>
        <v>0</v>
      </c>
      <c r="M15" s="59">
        <f t="shared" si="24"/>
        <v>1</v>
      </c>
      <c r="N15" s="59">
        <f t="shared" si="24"/>
        <v>1</v>
      </c>
      <c r="O15" s="59">
        <f t="shared" si="24"/>
        <v>1</v>
      </c>
      <c r="P15" s="59">
        <f t="shared" si="24"/>
        <v>0</v>
      </c>
      <c r="Q15" s="59">
        <f t="shared" si="24"/>
        <v>0</v>
      </c>
      <c r="R15" s="59">
        <f t="shared" si="24"/>
        <v>3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3</v>
      </c>
      <c r="AH15" s="59">
        <f t="shared" si="24"/>
        <v>5</v>
      </c>
      <c r="AI15" s="59">
        <f t="shared" si="24"/>
        <v>3</v>
      </c>
      <c r="AJ15" s="59">
        <f t="shared" si="24"/>
        <v>11</v>
      </c>
      <c r="AK15" s="59">
        <f t="shared" si="24"/>
        <v>25</v>
      </c>
      <c r="AL15" s="59">
        <f t="shared" si="24"/>
        <v>34</v>
      </c>
      <c r="AM15" s="59">
        <f t="shared" si="24"/>
        <v>18</v>
      </c>
      <c r="AN15" s="59">
        <f t="shared" si="24"/>
        <v>33</v>
      </c>
      <c r="AO15" s="59">
        <f t="shared" si="24"/>
        <v>6</v>
      </c>
      <c r="AP15" s="59">
        <f t="shared" si="24"/>
        <v>138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0</v>
      </c>
      <c r="BG15" s="59">
        <f t="shared" si="24"/>
        <v>0</v>
      </c>
      <c r="BH15" s="59">
        <f t="shared" si="24"/>
        <v>0</v>
      </c>
      <c r="BI15" s="59">
        <f t="shared" si="24"/>
        <v>1</v>
      </c>
      <c r="BJ15" s="59">
        <f t="shared" si="24"/>
        <v>1</v>
      </c>
      <c r="BK15" s="59">
        <f t="shared" si="24"/>
        <v>1</v>
      </c>
      <c r="BL15" s="59">
        <f t="shared" si="24"/>
        <v>0</v>
      </c>
      <c r="BM15" s="59">
        <f t="shared" si="24"/>
        <v>0</v>
      </c>
      <c r="BN15" s="59">
        <f t="shared" si="24"/>
        <v>3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0</v>
      </c>
      <c r="CF15" s="59">
        <f t="shared" si="25"/>
        <v>1</v>
      </c>
      <c r="CG15" s="59">
        <f t="shared" si="25"/>
        <v>1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2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0</v>
      </c>
      <c r="DC15" s="59">
        <f t="shared" si="25"/>
        <v>1</v>
      </c>
      <c r="DD15" s="59">
        <f t="shared" si="25"/>
        <v>0</v>
      </c>
      <c r="DE15" s="59">
        <f t="shared" si="25"/>
        <v>1</v>
      </c>
      <c r="DF15" s="59">
        <f t="shared" si="25"/>
        <v>1</v>
      </c>
      <c r="DG15" s="59">
        <f t="shared" si="25"/>
        <v>3</v>
      </c>
      <c r="DH15" s="59">
        <f t="shared" si="25"/>
        <v>0</v>
      </c>
      <c r="DI15" s="59">
        <f t="shared" si="25"/>
        <v>0</v>
      </c>
      <c r="DJ15" s="59">
        <f t="shared" si="25"/>
        <v>6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6</v>
      </c>
      <c r="EG15" s="59">
        <f t="shared" si="26"/>
        <v>1</v>
      </c>
      <c r="EH15" s="59">
        <f t="shared" si="26"/>
        <v>7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5</v>
      </c>
      <c r="ES15" s="59">
        <f t="shared" si="26"/>
        <v>0</v>
      </c>
      <c r="ET15" s="59">
        <f t="shared" si="26"/>
        <v>5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0</v>
      </c>
      <c r="EY15" s="59">
        <f t="shared" si="26"/>
        <v>1</v>
      </c>
      <c r="EZ15" s="59">
        <f t="shared" si="26"/>
        <v>1</v>
      </c>
      <c r="FA15" s="59">
        <f t="shared" si="26"/>
        <v>8</v>
      </c>
      <c r="FB15" s="59">
        <f t="shared" si="26"/>
        <v>7</v>
      </c>
      <c r="FC15" s="59">
        <f t="shared" si="26"/>
        <v>3</v>
      </c>
      <c r="FD15" s="59">
        <f t="shared" si="26"/>
        <v>12</v>
      </c>
      <c r="FE15" s="59">
        <f t="shared" si="26"/>
        <v>1</v>
      </c>
      <c r="FF15" s="59">
        <f t="shared" si="26"/>
        <v>27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1</v>
      </c>
      <c r="GA15" s="59">
        <f t="shared" si="26"/>
        <v>0</v>
      </c>
      <c r="GB15" s="59">
        <f t="shared" si="26"/>
        <v>3</v>
      </c>
      <c r="GC15" s="59">
        <f t="shared" si="26"/>
        <v>0</v>
      </c>
      <c r="GD15" s="59">
        <f t="shared" si="26"/>
        <v>4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0</v>
      </c>
      <c r="GW15" s="59">
        <f t="shared" si="27"/>
        <v>0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0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0</v>
      </c>
      <c r="HS15" s="59">
        <f t="shared" si="27"/>
        <v>0</v>
      </c>
      <c r="HT15" s="59">
        <f t="shared" si="27"/>
        <v>3</v>
      </c>
      <c r="HU15" s="59">
        <f t="shared" si="27"/>
        <v>4</v>
      </c>
      <c r="HV15" s="59">
        <f t="shared" si="27"/>
        <v>5</v>
      </c>
      <c r="HW15" s="59">
        <f t="shared" si="27"/>
        <v>1</v>
      </c>
      <c r="HX15" s="59">
        <f t="shared" si="27"/>
        <v>1</v>
      </c>
      <c r="HY15" s="59">
        <f t="shared" si="27"/>
        <v>2</v>
      </c>
      <c r="HZ15" s="59">
        <f t="shared" si="27"/>
        <v>16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1</v>
      </c>
      <c r="II15" s="59">
        <f t="shared" si="27"/>
        <v>0</v>
      </c>
      <c r="IJ15" s="59">
        <f t="shared" si="27"/>
        <v>0</v>
      </c>
      <c r="IK15" s="59">
        <f t="shared" si="27"/>
        <v>0</v>
      </c>
      <c r="IL15" s="59">
        <f t="shared" si="27"/>
        <v>1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0</v>
      </c>
      <c r="IS15" s="59">
        <f t="shared" si="27"/>
        <v>13</v>
      </c>
      <c r="IT15" s="59">
        <f t="shared" si="27"/>
        <v>10</v>
      </c>
      <c r="IU15" s="59">
        <f t="shared" si="27"/>
        <v>2</v>
      </c>
      <c r="IV15" s="59">
        <f t="shared" si="27"/>
        <v>16</v>
      </c>
      <c r="IW15" s="59">
        <f t="shared" si="27"/>
        <v>4</v>
      </c>
      <c r="IX15" s="59">
        <f t="shared" si="27"/>
        <v>45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0</v>
      </c>
      <c r="JP15" s="59">
        <f t="shared" si="28"/>
        <v>11</v>
      </c>
      <c r="JQ15" s="59">
        <f t="shared" si="28"/>
        <v>24</v>
      </c>
      <c r="JR15" s="59">
        <f t="shared" si="28"/>
        <v>27</v>
      </c>
      <c r="JS15" s="59">
        <f t="shared" si="28"/>
        <v>0</v>
      </c>
      <c r="JT15" s="59">
        <f t="shared" si="28"/>
        <v>3</v>
      </c>
      <c r="JU15" s="59">
        <f t="shared" si="28"/>
        <v>0</v>
      </c>
      <c r="JV15" s="59">
        <f t="shared" si="28"/>
        <v>65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1</v>
      </c>
      <c r="KF15" s="59">
        <f t="shared" si="28"/>
        <v>0</v>
      </c>
      <c r="KG15" s="59">
        <f t="shared" si="28"/>
        <v>0</v>
      </c>
      <c r="KH15" s="59">
        <f t="shared" si="28"/>
        <v>1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1</v>
      </c>
      <c r="KO15" s="59">
        <f t="shared" si="28"/>
        <v>18</v>
      </c>
      <c r="KP15" s="59">
        <f t="shared" si="28"/>
        <v>44</v>
      </c>
      <c r="KQ15" s="59">
        <f t="shared" si="28"/>
        <v>17</v>
      </c>
      <c r="KR15" s="59">
        <f t="shared" si="28"/>
        <v>23</v>
      </c>
      <c r="KS15" s="59">
        <f t="shared" si="28"/>
        <v>3</v>
      </c>
      <c r="KT15" s="59">
        <f t="shared" si="28"/>
        <v>106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0</v>
      </c>
      <c r="LC15" s="59">
        <f t="shared" si="28"/>
        <v>1</v>
      </c>
      <c r="LD15" s="59">
        <f t="shared" si="28"/>
        <v>1</v>
      </c>
      <c r="LE15" s="59">
        <f t="shared" si="28"/>
        <v>0</v>
      </c>
      <c r="LF15" s="59">
        <f t="shared" si="28"/>
        <v>2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0</v>
      </c>
      <c r="LM15" s="59">
        <f t="shared" si="28"/>
        <v>2</v>
      </c>
      <c r="LN15" s="59">
        <f t="shared" si="28"/>
        <v>4</v>
      </c>
      <c r="LO15" s="59">
        <f t="shared" ref="LO15:NZ15" si="29">LO10</f>
        <v>0</v>
      </c>
      <c r="LP15" s="59">
        <f t="shared" si="29"/>
        <v>1</v>
      </c>
      <c r="LQ15" s="59">
        <f t="shared" si="29"/>
        <v>0</v>
      </c>
      <c r="LR15" s="59">
        <f t="shared" si="29"/>
        <v>7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IFERROR(INDEX(MALLA_MENSUAL!$E$10:$E$10, MATCH($F$12, MALLA_MENSUAL!$F$10:$F$10, 0)), "")</f>
        <v/>
      </c>
      <c r="G11" s="133"/>
      <c r="H11" s="134"/>
      <c r="I11" s="20"/>
      <c r="J11" s="19"/>
      <c r="K11" s="138" t="s">
        <v>14</v>
      </c>
      <c r="L11" s="139"/>
      <c r="M11" s="122" t="str">
        <f>TEXT(DATE(2026, MALLA_MENSUAL!B10, 1), "mmmm")</f>
        <v>Febrero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85</v>
      </c>
      <c r="C12" s="125"/>
      <c r="D12" s="125"/>
      <c r="E12" s="125"/>
      <c r="F12" s="135" t="s">
        <v>88</v>
      </c>
      <c r="G12" s="136"/>
      <c r="H12" s="137"/>
      <c r="I12" s="20"/>
      <c r="J12" s="22"/>
      <c r="K12" s="140" t="s">
        <v>62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IFERROR(INDEX(MALLA_MENSUAL!$C$10:$C$10, MATCH($F$12, MALLA_MENSUAL!$F$10:$F$10, 0)), "")</f>
        <v/>
      </c>
      <c r="G13" s="130"/>
      <c r="H13" s="131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138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0</v>
      </c>
      <c r="K20" s="69">
        <f>IF($K$12="MENSUAL",         VLOOKUP($F$12, MALLA_MENSUAL!$F$9:$QT$15, DATA!K20, 0),"ERROR")</f>
        <v>0</v>
      </c>
      <c r="L20" s="69">
        <f>IF($K$12="MENSUAL",         VLOOKUP($F$12, MALLA_MENSUAL!$F$9:$QT$15, DATA!L20, 0),"ERROR")</f>
        <v>0</v>
      </c>
      <c r="M20" s="69">
        <f>IF($K$12="MENSUAL",         VLOOKUP($F$12, MALLA_MENSUAL!$F$9:$QT$15, DATA!M20, 0),"ERROR")</f>
        <v>1</v>
      </c>
      <c r="N20" s="69">
        <f>IF($K$12="MENSUAL",         VLOOKUP($F$12, MALLA_MENSUAL!$F$9:$QT$15, DATA!N20, 0),"ERROR")</f>
        <v>1</v>
      </c>
      <c r="O20" s="69">
        <f>IF($K$12="MENSUAL",         VLOOKUP($F$12, MALLA_MENSUAL!$F$9:$QT$15, DATA!O20, 0),"ERROR")</f>
        <v>1</v>
      </c>
      <c r="P20" s="69">
        <f>IF($K$12="MENSUAL",         VLOOKUP($F$12, MALLA_MENSUAL!$F$9:$QT$15, DATA!P20, 0),"ERROR")</f>
        <v>0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3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3</v>
      </c>
      <c r="J22" s="70">
        <f>IF($K$12="MENSUAL",         VLOOKUP($F$12, MALLA_MENSUAL!$F$9:$QT$15, DATA!J22, 0),"ERROR")</f>
        <v>5</v>
      </c>
      <c r="K22" s="70">
        <f>IF($K$12="MENSUAL",         VLOOKUP($F$12, MALLA_MENSUAL!$F$9:$QT$15, DATA!K22, 0),"ERROR")</f>
        <v>3</v>
      </c>
      <c r="L22" s="70">
        <f>IF($K$12="MENSUAL",         VLOOKUP($F$12, MALLA_MENSUAL!$F$9:$QT$15, DATA!L22, 0),"ERROR")</f>
        <v>11</v>
      </c>
      <c r="M22" s="70">
        <f>IF($K$12="MENSUAL",         VLOOKUP($F$12, MALLA_MENSUAL!$F$9:$QT$15, DATA!M22, 0),"ERROR")</f>
        <v>25</v>
      </c>
      <c r="N22" s="70">
        <f>IF($K$12="MENSUAL",         VLOOKUP($F$12, MALLA_MENSUAL!$F$9:$QT$15, DATA!N22, 0),"ERROR")</f>
        <v>34</v>
      </c>
      <c r="O22" s="70">
        <f>IF($K$12="MENSUAL",         VLOOKUP($F$12, MALLA_MENSUAL!$F$9:$QT$15, DATA!O22, 0),"ERROR")</f>
        <v>18</v>
      </c>
      <c r="P22" s="70">
        <f>IF($K$12="MENSUAL",         VLOOKUP($F$12, MALLA_MENSUAL!$F$9:$QT$15, DATA!P22, 0),"ERROR")</f>
        <v>33</v>
      </c>
      <c r="Q22" s="70">
        <f>IF($K$12="MENSUAL",         VLOOKUP($F$12, MALLA_MENSUAL!$F$9:$QT$15, DATA!Q22, 0),"ERROR")</f>
        <v>6</v>
      </c>
      <c r="R22" s="75">
        <f>IF($K$12="MENSUAL",         VLOOKUP($F$12, MALLA_MENSUAL!$F$9:$QT$15, DATA!R22, 0),"ERROR")</f>
        <v>138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0</v>
      </c>
      <c r="K24" s="70">
        <f>IF($K$12="MENSUAL",         VLOOKUP($F$12, MALLA_MENSUAL!$F$9:$QT$15, DATA!K24, 0),"ERROR")</f>
        <v>0</v>
      </c>
      <c r="L24" s="70">
        <f>IF($K$12="MENSUAL",         VLOOKUP($F$12, MALLA_MENSUAL!$F$9:$QT$15, DATA!L24, 0),"ERROR")</f>
        <v>0</v>
      </c>
      <c r="M24" s="70">
        <f>IF($K$12="MENSUAL",         VLOOKUP($F$12, MALLA_MENSUAL!$F$9:$QT$15, DATA!M24, 0),"ERROR")</f>
        <v>1</v>
      </c>
      <c r="N24" s="70">
        <f>IF($K$12="MENSUAL",         VLOOKUP($F$12, MALLA_MENSUAL!$F$9:$QT$15, DATA!N24, 0),"ERROR")</f>
        <v>1</v>
      </c>
      <c r="O24" s="70">
        <f>IF($K$12="MENSUAL",         VLOOKUP($F$12, MALLA_MENSUAL!$F$9:$QT$15, DATA!O24, 0),"ERROR")</f>
        <v>1</v>
      </c>
      <c r="P24" s="70">
        <f>IF($K$12="MENSUAL",         VLOOKUP($F$12, MALLA_MENSUAL!$F$9:$QT$15, DATA!P24, 0),"ERROR")</f>
        <v>0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3</v>
      </c>
      <c r="S24" s="71"/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0</v>
      </c>
      <c r="L26" s="69">
        <f>IF($K$12="MENSUAL",         VLOOKUP($F$12, MALLA_MENSUAL!$F$9:$QT$15, DATA!L26, 0),"ERROR")</f>
        <v>1</v>
      </c>
      <c r="M26" s="69">
        <f>IF($K$12="MENSUAL",         VLOOKUP($F$12, MALLA_MENSUAL!$F$9:$QT$15, DATA!M26, 0),"ERROR")</f>
        <v>1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2</v>
      </c>
      <c r="S26" s="71"/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0</v>
      </c>
      <c r="K28" s="69">
        <f>IF($K$12="MENSUAL",         VLOOKUP($F$12, MALLA_MENSUAL!$F$9:$QT$15, DATA!K28, 0),"ERROR")</f>
        <v>1</v>
      </c>
      <c r="L28" s="69">
        <f>IF($K$12="MENSUAL",         VLOOKUP($F$12, MALLA_MENSUAL!$F$9:$QT$15, DATA!L28, 0),"ERROR")</f>
        <v>0</v>
      </c>
      <c r="M28" s="69">
        <f>IF($K$12="MENSUAL",         VLOOKUP($F$12, MALLA_MENSUAL!$F$9:$QT$15, DATA!M28, 0),"ERROR")</f>
        <v>1</v>
      </c>
      <c r="N28" s="69">
        <f>IF($K$12="MENSUAL",         VLOOKUP($F$12, MALLA_MENSUAL!$F$9:$QT$15, DATA!N28, 0),"ERROR")</f>
        <v>1</v>
      </c>
      <c r="O28" s="69">
        <f>IF($K$12="MENSUAL",         VLOOKUP($F$12, MALLA_MENSUAL!$F$9:$QT$15, DATA!O28, 0),"ERROR")</f>
        <v>3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6</v>
      </c>
      <c r="S28" s="71"/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6</v>
      </c>
      <c r="Q30" s="69">
        <f>IF($K$12="MENSUAL",         VLOOKUP($F$12, MALLA_MENSUAL!$F$9:$QT$15, DATA!Q30, 0),"ERROR")</f>
        <v>1</v>
      </c>
      <c r="R30" s="74">
        <f>IF($K$12="MENSUAL",         VLOOKUP($F$12, MALLA_MENSUAL!$F$9:$QT$15, DATA!R30, 0),"ERROR")</f>
        <v>7</v>
      </c>
      <c r="S30" s="71"/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5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5</v>
      </c>
      <c r="S31" s="71"/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0</v>
      </c>
      <c r="K32" s="69">
        <f>IF($K$12="MENSUAL",         VLOOKUP($F$12, MALLA_MENSUAL!$F$9:$QT$15, DATA!K32, 0),"ERROR")</f>
        <v>1</v>
      </c>
      <c r="L32" s="69">
        <f>IF($K$12="MENSUAL",         VLOOKUP($F$12, MALLA_MENSUAL!$F$9:$QT$15, DATA!L32, 0),"ERROR")</f>
        <v>1</v>
      </c>
      <c r="M32" s="69">
        <f>IF($K$12="MENSUAL",         VLOOKUP($F$12, MALLA_MENSUAL!$F$9:$QT$15, DATA!M32, 0),"ERROR")</f>
        <v>8</v>
      </c>
      <c r="N32" s="69">
        <f>IF($K$12="MENSUAL",         VLOOKUP($F$12, MALLA_MENSUAL!$F$9:$QT$15, DATA!N32, 0),"ERROR")</f>
        <v>7</v>
      </c>
      <c r="O32" s="69">
        <f>IF($K$12="MENSUAL",         VLOOKUP($F$12, MALLA_MENSUAL!$F$9:$QT$15, DATA!O32, 0),"ERROR")</f>
        <v>3</v>
      </c>
      <c r="P32" s="69">
        <f>IF($K$12="MENSUAL",         VLOOKUP($F$12, MALLA_MENSUAL!$F$9:$QT$15, DATA!P32, 0),"ERROR")</f>
        <v>12</v>
      </c>
      <c r="Q32" s="69">
        <f>IF($K$12="MENSUAL",         VLOOKUP($F$12, MALLA_MENSUAL!$F$9:$QT$15, DATA!Q32, 0),"ERROR")</f>
        <v>1</v>
      </c>
      <c r="R32" s="74">
        <f>IF($K$12="MENSUAL",         VLOOKUP($F$12, MALLA_MENSUAL!$F$9:$QT$15, DATA!R32, 0),"ERROR")</f>
        <v>27</v>
      </c>
      <c r="S32" s="71"/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240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1</v>
      </c>
      <c r="O40" s="69">
        <f>IF($K$12="MENSUAL",         VLOOKUP($F$12, MALLA_MENSUAL!$F$9:$QT$15, DATA!O40, 0),"ERROR")</f>
        <v>0</v>
      </c>
      <c r="P40" s="69">
        <f>IF($K$12="MENSUAL",         VLOOKUP($F$12, MALLA_MENSUAL!$F$9:$QT$15, DATA!P40, 0),"ERROR")</f>
        <v>3</v>
      </c>
      <c r="Q40" s="69">
        <f>IF($K$12="MENSUAL",         VLOOKUP($F$12, MALLA_MENSUAL!$F$9:$QT$15, DATA!Q40, 0),"ERROR")</f>
        <v>0</v>
      </c>
      <c r="R40" s="74">
        <f>IF($K$12="MENSUAL",         VLOOKUP($F$12, MALLA_MENSUAL!$F$9:$QT$15, DATA!R40, 0),"ERROR")</f>
        <v>4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0</v>
      </c>
      <c r="M42" s="69">
        <f>IF($K$12="MENSUAL",         VLOOKUP($F$12, MALLA_MENSUAL!$F$9:$QT$15, DATA!M42, 0),"ERROR")</f>
        <v>0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0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0</v>
      </c>
      <c r="L44" s="69">
        <f>IF($K$12="MENSUAL",         VLOOKUP($F$12, MALLA_MENSUAL!$F$9:$QT$15, DATA!L44, 0),"ERROR")</f>
        <v>3</v>
      </c>
      <c r="M44" s="69">
        <f>IF($K$12="MENSUAL",         VLOOKUP($F$12, MALLA_MENSUAL!$F$9:$QT$15, DATA!M44, 0),"ERROR")</f>
        <v>4</v>
      </c>
      <c r="N44" s="69">
        <f>IF($K$12="MENSUAL",         VLOOKUP($F$12, MALLA_MENSUAL!$F$9:$QT$15, DATA!N44, 0),"ERROR")</f>
        <v>5</v>
      </c>
      <c r="O44" s="69">
        <f>IF($K$12="MENSUAL",         VLOOKUP($F$12, MALLA_MENSUAL!$F$9:$QT$15, DATA!O44, 0),"ERROR")</f>
        <v>1</v>
      </c>
      <c r="P44" s="69">
        <f>IF($K$12="MENSUAL",         VLOOKUP($F$12, MALLA_MENSUAL!$F$9:$QT$15, DATA!P44, 0),"ERROR")</f>
        <v>1</v>
      </c>
      <c r="Q44" s="69">
        <f>IF($K$12="MENSUAL",         VLOOKUP($F$12, MALLA_MENSUAL!$F$9:$QT$15, DATA!Q44, 0),"ERROR")</f>
        <v>2</v>
      </c>
      <c r="R44" s="74">
        <f>IF($K$12="MENSUAL",         VLOOKUP($F$12, MALLA_MENSUAL!$F$9:$QT$15, DATA!R44, 0),"ERROR")</f>
        <v>16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1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0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0</v>
      </c>
      <c r="M46" s="69">
        <f>IF($K$12="MENSUAL",         VLOOKUP($F$12, MALLA_MENSUAL!$F$9:$QT$15, DATA!M46, 0),"ERROR")</f>
        <v>13</v>
      </c>
      <c r="N46" s="69">
        <f>IF($K$12="MENSUAL",         VLOOKUP($F$12, MALLA_MENSUAL!$F$9:$QT$15, DATA!N46, 0),"ERROR")</f>
        <v>10</v>
      </c>
      <c r="O46" s="69">
        <f>IF($K$12="MENSUAL",         VLOOKUP($F$12, MALLA_MENSUAL!$F$9:$QT$15, DATA!O46, 0),"ERROR")</f>
        <v>2</v>
      </c>
      <c r="P46" s="69">
        <f>IF($K$12="MENSUAL",         VLOOKUP($F$12, MALLA_MENSUAL!$F$9:$QT$15, DATA!P46, 0),"ERROR")</f>
        <v>16</v>
      </c>
      <c r="Q46" s="69">
        <f>IF($K$12="MENSUAL",         VLOOKUP($F$12, MALLA_MENSUAL!$F$9:$QT$15, DATA!Q46, 0),"ERROR")</f>
        <v>4</v>
      </c>
      <c r="R46" s="74">
        <f>IF($K$12="MENSUAL",         VLOOKUP($F$12, MALLA_MENSUAL!$F$9:$QT$15, DATA!R46, 0),"ERROR")</f>
        <v>45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0</v>
      </c>
      <c r="L48" s="69">
        <f>IF($K$12="MENSUAL",         VLOOKUP($F$12, MALLA_MENSUAL!$F$9:$QT$15, DATA!L48, 0),"ERROR")</f>
        <v>11</v>
      </c>
      <c r="M48" s="69">
        <f>IF($K$12="MENSUAL",         VLOOKUP($F$12, MALLA_MENSUAL!$F$9:$QT$15, DATA!M48, 0),"ERROR")</f>
        <v>24</v>
      </c>
      <c r="N48" s="69">
        <f>IF($K$12="MENSUAL",         VLOOKUP($F$12, MALLA_MENSUAL!$F$9:$QT$15, DATA!N48, 0),"ERROR")</f>
        <v>27</v>
      </c>
      <c r="O48" s="69">
        <f>IF($K$12="MENSUAL",         VLOOKUP($F$12, MALLA_MENSUAL!$F$9:$QT$15, DATA!O48, 0),"ERROR")</f>
        <v>0</v>
      </c>
      <c r="P48" s="69">
        <f>IF($K$12="MENSUAL",         VLOOKUP($F$12, MALLA_MENSUAL!$F$9:$QT$15, DATA!P48, 0),"ERROR")</f>
        <v>3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65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1</v>
      </c>
      <c r="P49" s="69">
        <f>IF($K$12="MENSUAL",         VLOOKUP($F$12, MALLA_MENSUAL!$F$9:$QT$15, DATA!P49, 0),"ERROR")</f>
        <v>0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1</v>
      </c>
      <c r="S49" s="71"/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1</v>
      </c>
      <c r="M50" s="69">
        <f>IF($K$12="MENSUAL",         VLOOKUP($F$12, MALLA_MENSUAL!$F$9:$QT$15, DATA!M50, 0),"ERROR")</f>
        <v>18</v>
      </c>
      <c r="N50" s="69">
        <f>IF($K$12="MENSUAL",         VLOOKUP($F$12, MALLA_MENSUAL!$F$9:$QT$15, DATA!N50, 0),"ERROR")</f>
        <v>44</v>
      </c>
      <c r="O50" s="69">
        <f>IF($K$12="MENSUAL",         VLOOKUP($F$12, MALLA_MENSUAL!$F$9:$QT$15, DATA!O50, 0),"ERROR")</f>
        <v>17</v>
      </c>
      <c r="P50" s="69">
        <f>IF($K$12="MENSUAL",         VLOOKUP($F$12, MALLA_MENSUAL!$F$9:$QT$15, DATA!P50, 0),"ERROR")</f>
        <v>23</v>
      </c>
      <c r="Q50" s="69">
        <f>IF($K$12="MENSUAL",         VLOOKUP($F$12, MALLA_MENSUAL!$F$9:$QT$15, DATA!Q50, 0),"ERROR")</f>
        <v>3</v>
      </c>
      <c r="R50" s="74">
        <f>IF($K$12="MENSUAL",         VLOOKUP($F$12, MALLA_MENSUAL!$F$9:$QT$15, DATA!R50, 0),"ERROR")</f>
        <v>106</v>
      </c>
      <c r="S50" s="71"/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0</v>
      </c>
      <c r="O51" s="69">
        <f>IF($K$12="MENSUAL",         VLOOKUP($F$12, MALLA_MENSUAL!$F$9:$QT$15, DATA!O51, 0),"ERROR")</f>
        <v>1</v>
      </c>
      <c r="P51" s="69">
        <f>IF($K$12="MENSUAL",         VLOOKUP($F$12, MALLA_MENSUAL!$F$9:$QT$15, DATA!P51, 0),"ERROR")</f>
        <v>1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2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  <c r="S53" s="71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7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03" t="s">
        <v>21</v>
      </c>
      <c r="B57" s="104"/>
      <c r="C57" s="105"/>
      <c r="D57" s="35" t="s">
        <v>22</v>
      </c>
      <c r="E57" s="112" t="s">
        <v>23</v>
      </c>
      <c r="F57" s="113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0</v>
      </c>
      <c r="M58" s="69">
        <f>IF($K$12="MENSUAL",         VLOOKUP($F$12, MALLA_MENSUAL!$F$9:$QT$15, DATA!M58, 0),"ERROR")</f>
        <v>2</v>
      </c>
      <c r="N58" s="69">
        <f>IF($K$12="MENSUAL",         VLOOKUP($F$12, MALLA_MENSUAL!$F$9:$QT$15, DATA!N58, 0),"ERROR")</f>
        <v>4</v>
      </c>
      <c r="O58" s="69">
        <f>IF($K$12="MENSUAL",         VLOOKUP($F$12, MALLA_MENSUAL!$F$9:$QT$15, DATA!O58, 0),"ERROR")</f>
        <v>0</v>
      </c>
      <c r="P58" s="69">
        <f>IF($K$12="MENSUAL",         VLOOKUP($F$12, MALLA_MENSUAL!$F$9:$QT$15, DATA!P58, 0),"ERROR")</f>
        <v>1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7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0"/>
      <c r="J11" s="19"/>
      <c r="K11" s="151" t="s">
        <v>14</v>
      </c>
      <c r="L11" s="152"/>
      <c r="M11" s="18"/>
      <c r="AG11"/>
      <c r="AH11"/>
      <c r="AI11"/>
      <c r="AJ11"/>
      <c r="AK11"/>
      <c r="AL11"/>
      <c r="AM11"/>
    </row>
    <row r="12" spans="1:39" x14ac:dyDescent="0.25">
      <c r="B12" s="125" t="s">
        <v>85</v>
      </c>
      <c r="C12" s="125"/>
      <c r="D12" s="125"/>
      <c r="E12" s="125"/>
      <c r="F12" s="148"/>
      <c r="G12" s="149"/>
      <c r="H12" s="150"/>
      <c r="I12" s="20"/>
      <c r="J12" s="22"/>
      <c r="K12" s="153"/>
      <c r="L12" s="153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42" t="s">
        <v>21</v>
      </c>
      <c r="B57" s="143"/>
      <c r="C57" s="144"/>
      <c r="D57" s="10" t="s">
        <v>22</v>
      </c>
      <c r="E57" s="145" t="s">
        <v>23</v>
      </c>
      <c r="F57" s="14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2026-05-28T20:36:46Z</dcterms:modified>
</cp:coreProperties>
</file>