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Nueva carpeta\"/>
    </mc:Choice>
  </mc:AlternateContent>
  <xr:revisionPtr revIDLastSave="0" documentId="13_ncr:1_{93D74477-A4C5-4DDF-A428-2F463A095218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NP26" i="27" l="1"/>
  <c r="QM26" i="27"/>
  <c r="QM25" i="27" s="1"/>
  <c r="OQ26" i="27"/>
  <c r="JC26" i="27"/>
  <c r="MU26" i="27"/>
  <c r="KY26" i="27"/>
  <c r="KY25" i="27" s="1"/>
  <c r="JY26" i="27"/>
  <c r="JY25" i="27" s="1"/>
  <c r="DM26" i="27"/>
  <c r="DM25" i="27" s="1"/>
  <c r="AS26" i="27"/>
  <c r="AS25" i="27" s="1"/>
  <c r="JL26" i="27"/>
  <c r="JL25" i="27" s="1"/>
  <c r="GF26" i="27"/>
  <c r="GF25" i="27" s="1"/>
  <c r="FH26" i="27"/>
  <c r="FH25" i="27" s="1"/>
  <c r="BD26" i="27"/>
  <c r="BD25" i="27" s="1"/>
  <c r="AR26" i="27"/>
  <c r="NQ26" i="27"/>
  <c r="MG26" i="27"/>
  <c r="LI26" i="27"/>
  <c r="JA26" i="27"/>
  <c r="JA25" i="27" s="1"/>
  <c r="GG26" i="27"/>
  <c r="GG25" i="27" s="1"/>
  <c r="PL26" i="27"/>
  <c r="PL25" i="27" s="1"/>
  <c r="LT26" i="27"/>
  <c r="LT25" i="27" s="1"/>
  <c r="IN26" i="27"/>
  <c r="IN25" i="27" s="1"/>
  <c r="ND26" i="27"/>
  <c r="ND25" i="27" s="1"/>
  <c r="JX26" i="27"/>
  <c r="JX25" i="27" s="1"/>
  <c r="FT26" i="27"/>
  <c r="FT25" i="27" s="1"/>
  <c r="QJ26" i="27"/>
  <c r="QJ25" i="27" s="1"/>
  <c r="PX26" i="27"/>
  <c r="OZ26" i="27"/>
  <c r="ON26" i="27"/>
  <c r="ON25" i="27" s="1"/>
  <c r="OB26" i="27"/>
  <c r="OB25" i="27" s="1"/>
  <c r="MR26" i="27"/>
  <c r="MR25" i="27" s="1"/>
  <c r="MF26" i="27"/>
  <c r="MF25" i="27" s="1"/>
  <c r="LH26" i="27"/>
  <c r="LH25" i="27" s="1"/>
  <c r="KV26" i="27"/>
  <c r="KV25" i="27" s="1"/>
  <c r="KJ26" i="27"/>
  <c r="KJ25" i="27" s="1"/>
  <c r="IZ26" i="27"/>
  <c r="IZ25" i="27" s="1"/>
  <c r="IB26" i="27"/>
  <c r="IB25" i="27" s="1"/>
  <c r="HP26" i="27"/>
  <c r="HP25" i="27" s="1"/>
  <c r="HD26" i="27"/>
  <c r="GR26" i="27"/>
  <c r="EV26" i="27"/>
  <c r="EJ26" i="27"/>
  <c r="EJ25" i="27" s="1"/>
  <c r="DX26" i="27"/>
  <c r="DX25" i="27" s="1"/>
  <c r="DL26" i="27"/>
  <c r="DL25" i="27" s="1"/>
  <c r="CZ26" i="27"/>
  <c r="CZ25" i="27" s="1"/>
  <c r="CN26" i="27"/>
  <c r="CN25" i="27" s="1"/>
  <c r="CB26" i="27"/>
  <c r="CB25" i="27" s="1"/>
  <c r="BP26" i="27"/>
  <c r="BP25" i="27" s="1"/>
  <c r="AF26" i="27"/>
  <c r="AF25" i="27" s="1"/>
  <c r="QK26" i="27"/>
  <c r="QK25" i="27" s="1"/>
  <c r="PY26" i="27"/>
  <c r="PM26" i="27"/>
  <c r="PA26" i="27"/>
  <c r="OO26" i="27"/>
  <c r="OO25" i="27" s="1"/>
  <c r="OC26" i="27"/>
  <c r="OC25" i="27" s="1"/>
  <c r="NE26" i="27"/>
  <c r="NE25" i="27" s="1"/>
  <c r="MS26" i="27"/>
  <c r="MS25" i="27" s="1"/>
  <c r="LU26" i="27"/>
  <c r="LU25" i="27" s="1"/>
  <c r="KW26" i="27"/>
  <c r="KW25" i="27" s="1"/>
  <c r="KK26" i="27"/>
  <c r="KK25" i="27" s="1"/>
  <c r="JM26" i="27"/>
  <c r="JM25" i="27" s="1"/>
  <c r="IO26" i="27"/>
  <c r="IO25" i="27" s="1"/>
  <c r="IC26" i="27"/>
  <c r="HQ26" i="27"/>
  <c r="HE26" i="27"/>
  <c r="GS26" i="27"/>
  <c r="GS25" i="27" s="1"/>
  <c r="FU26" i="27"/>
  <c r="FU25" i="27" s="1"/>
  <c r="FI26" i="27"/>
  <c r="FI25" i="27" s="1"/>
  <c r="EW26" i="27"/>
  <c r="EW25" i="27" s="1"/>
  <c r="EK26" i="27"/>
  <c r="EK25" i="27" s="1"/>
  <c r="DY26" i="27"/>
  <c r="DY25" i="27" s="1"/>
  <c r="DA26" i="27"/>
  <c r="DA25" i="27" s="1"/>
  <c r="CO26" i="27"/>
  <c r="CO25" i="27" s="1"/>
  <c r="CC26" i="27"/>
  <c r="CC25" i="27" s="1"/>
  <c r="BQ26" i="27"/>
  <c r="BQ25" i="27" s="1"/>
  <c r="BE26" i="27"/>
  <c r="BE25" i="27" s="1"/>
  <c r="AG26" i="27"/>
  <c r="AG25" i="27" s="1"/>
  <c r="ME26" i="27"/>
  <c r="ME25" i="27" s="1"/>
  <c r="PO26" i="27"/>
  <c r="PO25" i="27" s="1"/>
  <c r="NS26" i="27"/>
  <c r="NS25" i="27" s="1"/>
  <c r="KA26" i="27"/>
  <c r="KA25" i="27" s="1"/>
  <c r="IQ26" i="27"/>
  <c r="IQ25" i="27" s="1"/>
  <c r="HS26" i="27"/>
  <c r="HS25" i="27" s="1"/>
  <c r="GT26" i="27"/>
  <c r="GT25" i="27" s="1"/>
  <c r="EX26" i="27"/>
  <c r="EX25" i="27" s="1"/>
  <c r="DB26" i="27"/>
  <c r="DB25" i="27" s="1"/>
  <c r="BF26" i="27"/>
  <c r="BF25" i="27" s="1"/>
  <c r="PZ26" i="27"/>
  <c r="PB26" i="27"/>
  <c r="PB25" i="27" s="1"/>
  <c r="OD26" i="27"/>
  <c r="OD25" i="27" s="1"/>
  <c r="NF26" i="27"/>
  <c r="NF25" i="27" s="1"/>
  <c r="ID26" i="27"/>
  <c r="ID25" i="27" s="1"/>
  <c r="FV26" i="27"/>
  <c r="FV25" i="27" s="1"/>
  <c r="DZ26" i="27"/>
  <c r="DZ25" i="27" s="1"/>
  <c r="CD26" i="27"/>
  <c r="CD25" i="27" s="1"/>
  <c r="DK26" i="27"/>
  <c r="DK25" i="27" s="1"/>
  <c r="BO26" i="27"/>
  <c r="BO25" i="27" s="1"/>
  <c r="AQ26" i="27"/>
  <c r="AQ25" i="27" s="1"/>
  <c r="LG26" i="27"/>
  <c r="LG25" i="27" s="1"/>
  <c r="KU26" i="27"/>
  <c r="KU25" i="27" s="1"/>
  <c r="HC26" i="27"/>
  <c r="HC25" i="27" s="1"/>
  <c r="GE26" i="27"/>
  <c r="GE25" i="27" s="1"/>
  <c r="FG26" i="27"/>
  <c r="FG25" i="27" s="1"/>
  <c r="EI26" i="27"/>
  <c r="EI25" i="27" s="1"/>
  <c r="CM26" i="27"/>
  <c r="CM25" i="27" s="1"/>
  <c r="KZ26" i="27"/>
  <c r="KZ25" i="27" s="1"/>
  <c r="KB26" i="27"/>
  <c r="KB25" i="27" s="1"/>
  <c r="JP26" i="27"/>
  <c r="JP25" i="27" s="1"/>
  <c r="NZ26" i="27"/>
  <c r="NZ25" i="27" s="1"/>
  <c r="KT26" i="27"/>
  <c r="KT25" i="27" s="1"/>
  <c r="HB26" i="27"/>
  <c r="DJ26" i="27"/>
  <c r="R26" i="27"/>
  <c r="OF26" i="27"/>
  <c r="OF25" i="27" s="1"/>
  <c r="LX26" i="27"/>
  <c r="LX25" i="27" s="1"/>
  <c r="IR26" i="27"/>
  <c r="IR25" i="27" s="1"/>
  <c r="FX26" i="27"/>
  <c r="FX25" i="27" s="1"/>
  <c r="DP26" i="27"/>
  <c r="DP25" i="27" s="1"/>
  <c r="BH26" i="27"/>
  <c r="BH25" i="27" s="1"/>
  <c r="QS26" i="27"/>
  <c r="QS25" i="27" s="1"/>
  <c r="NY26" i="27"/>
  <c r="NY25" i="27" s="1"/>
  <c r="KS26" i="27"/>
  <c r="KS25" i="27" s="1"/>
  <c r="HM26" i="27"/>
  <c r="HM25" i="27" s="1"/>
  <c r="DU26" i="27"/>
  <c r="DU25" i="27" s="1"/>
  <c r="AC26" i="27"/>
  <c r="AC25" i="27" s="1"/>
  <c r="NG26" i="27"/>
  <c r="NG25" i="27" s="1"/>
  <c r="GI26" i="27"/>
  <c r="GI25" i="27" s="1"/>
  <c r="AI26" i="27"/>
  <c r="AI25" i="27" s="1"/>
  <c r="MH26" i="27"/>
  <c r="MH25" i="27" s="1"/>
  <c r="LV26" i="27"/>
  <c r="LV25" i="27" s="1"/>
  <c r="LJ26" i="27"/>
  <c r="LJ25" i="27" s="1"/>
  <c r="KX26" i="27"/>
  <c r="KX25" i="27" s="1"/>
  <c r="JZ26" i="27"/>
  <c r="JZ25" i="27" s="1"/>
  <c r="JB26" i="27"/>
  <c r="JB25" i="27" s="1"/>
  <c r="HF26" i="27"/>
  <c r="HF25" i="27" s="1"/>
  <c r="QR26" i="27"/>
  <c r="QF26" i="27"/>
  <c r="QF25" i="27" s="1"/>
  <c r="PT26" i="27"/>
  <c r="PT25" i="27" s="1"/>
  <c r="PH26" i="27"/>
  <c r="PH25" i="27" s="1"/>
  <c r="OV26" i="27"/>
  <c r="OV25" i="27" s="1"/>
  <c r="OJ26" i="27"/>
  <c r="OJ25" i="27" s="1"/>
  <c r="NX26" i="27"/>
  <c r="NX25" i="27" s="1"/>
  <c r="QL26" i="27"/>
  <c r="QL25" i="27" s="1"/>
  <c r="PN26" i="27"/>
  <c r="PN25" i="27" s="1"/>
  <c r="OP26" i="27"/>
  <c r="OP25" i="27" s="1"/>
  <c r="NR26" i="27"/>
  <c r="NR25" i="27" s="1"/>
  <c r="MT26" i="27"/>
  <c r="MT25" i="27" s="1"/>
  <c r="KL26" i="27"/>
  <c r="KL25" i="27" s="1"/>
  <c r="JN26" i="27"/>
  <c r="JN25" i="27" s="1"/>
  <c r="IP26" i="27"/>
  <c r="IP25" i="27" s="1"/>
  <c r="HR26" i="27"/>
  <c r="HR25" i="27" s="1"/>
  <c r="GH26" i="27"/>
  <c r="GH25" i="27" s="1"/>
  <c r="FJ26" i="27"/>
  <c r="FJ25" i="27" s="1"/>
  <c r="EL26" i="27"/>
  <c r="EL25" i="27" s="1"/>
  <c r="DN26" i="27"/>
  <c r="DN25" i="27" s="1"/>
  <c r="CP26" i="27"/>
  <c r="CP25" i="27" s="1"/>
  <c r="BR26" i="27"/>
  <c r="BR25" i="27" s="1"/>
  <c r="AT26" i="27"/>
  <c r="AT25" i="27" s="1"/>
  <c r="AH26" i="27"/>
  <c r="AH25" i="27" s="1"/>
  <c r="V26" i="27"/>
  <c r="V25" i="27" s="1"/>
  <c r="DD26" i="27"/>
  <c r="DD25" i="27" s="1"/>
  <c r="DC26" i="27"/>
  <c r="DC25" i="27" s="1"/>
  <c r="PJ26" i="27"/>
  <c r="PJ25" i="27" s="1"/>
  <c r="MP26" i="27"/>
  <c r="MP25" i="27" s="1"/>
  <c r="JV26" i="27"/>
  <c r="JV25" i="27" s="1"/>
  <c r="GP26" i="27"/>
  <c r="GP25" i="27" s="1"/>
  <c r="CX26" i="27"/>
  <c r="CX25" i="27" s="1"/>
  <c r="AD26" i="27"/>
  <c r="AD25" i="27" s="1"/>
  <c r="OR26" i="27"/>
  <c r="OR25" i="27" s="1"/>
  <c r="KN26" i="27"/>
  <c r="KN25" i="27" s="1"/>
  <c r="GJ26" i="27"/>
  <c r="GJ25" i="27" s="1"/>
  <c r="AJ26" i="27"/>
  <c r="AJ25" i="27" s="1"/>
  <c r="PU26" i="27"/>
  <c r="PU25" i="27" s="1"/>
  <c r="MO26" i="27"/>
  <c r="MO25" i="27" s="1"/>
  <c r="IK26" i="27"/>
  <c r="IK25" i="27" s="1"/>
  <c r="ES26" i="27"/>
  <c r="ES25" i="27" s="1"/>
  <c r="BY26" i="27"/>
  <c r="BY25" i="27" s="1"/>
  <c r="QA26" i="27"/>
  <c r="QA25" i="27" s="1"/>
  <c r="LW26" i="27"/>
  <c r="LW25" i="27" s="1"/>
  <c r="DO26" i="27"/>
  <c r="DO25" i="27" s="1"/>
  <c r="AU26" i="27"/>
  <c r="AU25" i="27" s="1"/>
  <c r="OY26" i="27"/>
  <c r="OY25" i="27" s="1"/>
  <c r="NO26" i="27"/>
  <c r="NO25" i="27" s="1"/>
  <c r="JK26" i="27"/>
  <c r="HO26" i="27"/>
  <c r="HO25" i="27" s="1"/>
  <c r="DW26" i="27"/>
  <c r="DW25" i="27" s="1"/>
  <c r="S26" i="27"/>
  <c r="S25" i="27" s="1"/>
  <c r="OL26" i="27"/>
  <c r="OL25" i="27" s="1"/>
  <c r="LF26" i="27"/>
  <c r="LF25" i="27" s="1"/>
  <c r="HZ26" i="27"/>
  <c r="HZ25" i="27" s="1"/>
  <c r="ET26" i="27"/>
  <c r="ET25" i="27" s="1"/>
  <c r="AP26" i="27"/>
  <c r="AP25" i="27" s="1"/>
  <c r="NH26" i="27"/>
  <c r="NH25" i="27" s="1"/>
  <c r="JD26" i="27"/>
  <c r="JD25" i="27" s="1"/>
  <c r="CF26" i="27"/>
  <c r="CF25" i="27" s="1"/>
  <c r="NM26" i="27"/>
  <c r="JU26" i="27"/>
  <c r="JU25" i="27" s="1"/>
  <c r="GO26" i="27"/>
  <c r="GO25" i="27" s="1"/>
  <c r="DI26" i="27"/>
  <c r="DI25" i="27" s="1"/>
  <c r="Q26" i="27"/>
  <c r="Q25" i="27" s="1"/>
  <c r="KM26" i="27"/>
  <c r="KM25" i="27" s="1"/>
  <c r="FK26" i="27"/>
  <c r="FK25" i="27" s="1"/>
  <c r="CQ26" i="27"/>
  <c r="CQ25" i="27" s="1"/>
  <c r="G26" i="27"/>
  <c r="G25" i="27" s="1"/>
  <c r="CA26" i="27"/>
  <c r="CA25" i="27" s="1"/>
  <c r="QH26" i="27"/>
  <c r="QH25" i="27" s="1"/>
  <c r="MD26" i="27"/>
  <c r="MD25" i="27" s="1"/>
  <c r="IL26" i="27"/>
  <c r="IL25" i="27" s="1"/>
  <c r="FF26" i="27"/>
  <c r="FF25" i="27" s="1"/>
  <c r="BZ26" i="27"/>
  <c r="BZ25" i="27" s="1"/>
  <c r="QB26" i="27"/>
  <c r="QB25" i="27" s="1"/>
  <c r="MV26" i="27"/>
  <c r="MV25" i="27" s="1"/>
  <c r="IF26" i="27"/>
  <c r="IF25" i="27" s="1"/>
  <c r="FL26" i="27"/>
  <c r="FL25" i="27" s="1"/>
  <c r="EB26" i="27"/>
  <c r="EB25" i="27" s="1"/>
  <c r="AV26" i="27"/>
  <c r="AV25" i="27" s="1"/>
  <c r="OK26" i="27"/>
  <c r="OK25" i="27" s="1"/>
  <c r="LE26" i="27"/>
  <c r="LE25" i="27" s="1"/>
  <c r="HY26" i="27"/>
  <c r="FE26" i="27"/>
  <c r="BA26" i="27"/>
  <c r="BA25" i="27" s="1"/>
  <c r="OE26" i="27"/>
  <c r="OE25" i="27" s="1"/>
  <c r="JO26" i="27"/>
  <c r="JO25" i="27" s="1"/>
  <c r="FW26" i="27"/>
  <c r="FW25" i="27" s="1"/>
  <c r="W26" i="27"/>
  <c r="W25" i="27" s="1"/>
  <c r="QI26" i="27"/>
  <c r="QI25" i="27" s="1"/>
  <c r="PV26" i="27"/>
  <c r="PV25" i="27" s="1"/>
  <c r="NB26" i="27"/>
  <c r="NB25" i="27" s="1"/>
  <c r="IX26" i="27"/>
  <c r="IX25" i="27" s="1"/>
  <c r="GD26" i="27"/>
  <c r="GD25" i="27" s="1"/>
  <c r="DV26" i="27"/>
  <c r="DV25" i="27" s="1"/>
  <c r="BN26" i="27"/>
  <c r="BN25" i="27" s="1"/>
  <c r="PP26" i="27"/>
  <c r="PP25" i="27" s="1"/>
  <c r="MJ26" i="27"/>
  <c r="MJ25" i="27" s="1"/>
  <c r="HT26" i="27"/>
  <c r="HT25" i="27" s="1"/>
  <c r="EN26" i="27"/>
  <c r="EN25" i="27" s="1"/>
  <c r="CR26" i="27"/>
  <c r="CR25" i="27" s="1"/>
  <c r="PI26" i="27"/>
  <c r="PI25" i="27" s="1"/>
  <c r="MC26" i="27"/>
  <c r="MC25" i="27" s="1"/>
  <c r="IW26" i="27"/>
  <c r="IW25" i="27" s="1"/>
  <c r="GC26" i="27"/>
  <c r="GC25" i="27" s="1"/>
  <c r="CK26" i="27"/>
  <c r="CK25" i="27" s="1"/>
  <c r="PC26" i="27"/>
  <c r="IE26" i="27"/>
  <c r="IE25" i="27" s="1"/>
  <c r="EM26" i="27"/>
  <c r="EM25" i="27" s="1"/>
  <c r="BG26" i="27"/>
  <c r="BG25" i="27" s="1"/>
  <c r="PK26" i="27"/>
  <c r="PK25" i="27" s="1"/>
  <c r="NC26" i="27"/>
  <c r="NC25" i="27" s="1"/>
  <c r="KI26" i="27"/>
  <c r="KI25" i="27" s="1"/>
  <c r="IM26" i="27"/>
  <c r="IM25" i="27" s="1"/>
  <c r="EU26" i="27"/>
  <c r="EU25" i="27" s="1"/>
  <c r="AE26" i="27"/>
  <c r="AE25" i="27" s="1"/>
  <c r="OX26" i="27"/>
  <c r="OX25" i="27" s="1"/>
  <c r="LR26" i="27"/>
  <c r="LR25" i="27" s="1"/>
  <c r="JJ26" i="27"/>
  <c r="JJ25" i="27" s="1"/>
  <c r="FR26" i="27"/>
  <c r="FR25" i="27" s="1"/>
  <c r="CL26" i="27"/>
  <c r="CL25" i="27" s="1"/>
  <c r="QN26" i="27"/>
  <c r="QN25" i="27" s="1"/>
  <c r="NT26" i="27"/>
  <c r="NT25" i="27" s="1"/>
  <c r="GV26" i="27"/>
  <c r="GV25" i="27" s="1"/>
  <c r="X26" i="27"/>
  <c r="X25" i="27" s="1"/>
  <c r="QG26" i="27"/>
  <c r="QG25" i="27" s="1"/>
  <c r="NA26" i="27"/>
  <c r="NA25" i="27" s="1"/>
  <c r="JI26" i="27"/>
  <c r="JI25" i="27" s="1"/>
  <c r="FQ26" i="27"/>
  <c r="FQ25" i="27" s="1"/>
  <c r="CW26" i="27"/>
  <c r="CW25" i="27" s="1"/>
  <c r="AO26" i="27"/>
  <c r="LK26" i="27"/>
  <c r="LK25" i="27" s="1"/>
  <c r="HG26" i="27"/>
  <c r="HG25" i="27" s="1"/>
  <c r="GU26" i="27"/>
  <c r="GU25" i="27" s="1"/>
  <c r="EA26" i="27"/>
  <c r="EA25" i="27" s="1"/>
  <c r="CE26" i="27"/>
  <c r="CE25" i="27" s="1"/>
  <c r="OM26" i="27"/>
  <c r="OM25" i="27" s="1"/>
  <c r="MQ26" i="27"/>
  <c r="MQ25" i="27" s="1"/>
  <c r="JW26" i="27"/>
  <c r="JW25" i="27" s="1"/>
  <c r="IA26" i="27"/>
  <c r="IA25" i="27" s="1"/>
  <c r="FS26" i="27"/>
  <c r="FS25" i="27" s="1"/>
  <c r="BC26" i="27"/>
  <c r="BC25" i="27" s="1"/>
  <c r="QT26" i="27"/>
  <c r="QT25" i="27" s="1"/>
  <c r="NN26" i="27"/>
  <c r="NN25" i="27" s="1"/>
  <c r="KH26" i="27"/>
  <c r="HN26" i="27"/>
  <c r="HN25" i="27" s="1"/>
  <c r="EH26" i="27"/>
  <c r="EH25" i="27" s="1"/>
  <c r="BB26" i="27"/>
  <c r="BB25" i="27" s="1"/>
  <c r="PD26" i="27"/>
  <c r="PD25" i="27" s="1"/>
  <c r="LL26" i="27"/>
  <c r="LL25" i="27" s="1"/>
  <c r="HH26" i="27"/>
  <c r="HH25" i="27" s="1"/>
  <c r="EZ26" i="27"/>
  <c r="EZ25" i="27" s="1"/>
  <c r="BT26" i="27"/>
  <c r="BT25" i="27" s="1"/>
  <c r="OW26" i="27"/>
  <c r="OW25" i="27" s="1"/>
  <c r="LQ26" i="27"/>
  <c r="LQ25" i="27" s="1"/>
  <c r="KG26" i="27"/>
  <c r="KG25" i="27" s="1"/>
  <c r="HA26" i="27"/>
  <c r="HA25" i="27" s="1"/>
  <c r="EG26" i="27"/>
  <c r="EG25" i="27" s="1"/>
  <c r="BM26" i="27"/>
  <c r="BM25" i="27" s="1"/>
  <c r="MI26" i="27"/>
  <c r="MI25" i="27" s="1"/>
  <c r="EY26" i="27"/>
  <c r="EY25" i="27" s="1"/>
  <c r="BS26" i="27"/>
  <c r="BS25" i="27" s="1"/>
  <c r="PW26" i="27"/>
  <c r="PW25" i="27" s="1"/>
  <c r="OA26" i="27"/>
  <c r="OA25" i="27" s="1"/>
  <c r="LS26" i="27"/>
  <c r="LS25" i="27" s="1"/>
  <c r="IY26" i="27"/>
  <c r="IY25" i="27" s="1"/>
  <c r="GQ26" i="27"/>
  <c r="GQ25" i="27" s="1"/>
  <c r="CY26" i="27"/>
  <c r="CY25" i="27" s="1"/>
  <c r="NL26" i="27"/>
  <c r="NL25" i="27" s="1"/>
  <c r="MZ26" i="27"/>
  <c r="MZ25" i="27" s="1"/>
  <c r="MN26" i="27"/>
  <c r="MN25" i="27" s="1"/>
  <c r="MB26" i="27"/>
  <c r="MB25" i="27" s="1"/>
  <c r="LP26" i="27"/>
  <c r="LP25" i="27" s="1"/>
  <c r="KR26" i="27"/>
  <c r="KR25" i="27" s="1"/>
  <c r="KF26" i="27"/>
  <c r="KF25" i="27" s="1"/>
  <c r="JT26" i="27"/>
  <c r="JT25" i="27" s="1"/>
  <c r="JH26" i="27"/>
  <c r="JH25" i="27" s="1"/>
  <c r="IV26" i="27"/>
  <c r="IJ26" i="27"/>
  <c r="IJ25" i="27" s="1"/>
  <c r="HX26" i="27"/>
  <c r="HX25" i="27" s="1"/>
  <c r="HL26" i="27"/>
  <c r="HL25" i="27" s="1"/>
  <c r="GZ26" i="27"/>
  <c r="GZ25" i="27" s="1"/>
  <c r="GN26" i="27"/>
  <c r="GN25" i="27" s="1"/>
  <c r="GB26" i="27"/>
  <c r="GB25" i="27" s="1"/>
  <c r="FP26" i="27"/>
  <c r="FP25" i="27" s="1"/>
  <c r="FD26" i="27"/>
  <c r="FD25" i="27" s="1"/>
  <c r="ER26" i="27"/>
  <c r="ER25" i="27" s="1"/>
  <c r="EF26" i="27"/>
  <c r="EF25" i="27" s="1"/>
  <c r="DT26" i="27"/>
  <c r="DT25" i="27" s="1"/>
  <c r="DH26" i="27"/>
  <c r="DH25" i="27" s="1"/>
  <c r="CV26" i="27"/>
  <c r="CV25" i="27" s="1"/>
  <c r="CJ26" i="27"/>
  <c r="CJ25" i="27" s="1"/>
  <c r="BX26" i="27"/>
  <c r="BX25" i="27" s="1"/>
  <c r="BL26" i="27"/>
  <c r="BL25" i="27" s="1"/>
  <c r="AZ26" i="27"/>
  <c r="AZ25" i="27" s="1"/>
  <c r="AN26" i="27"/>
  <c r="AN25" i="27" s="1"/>
  <c r="AB26" i="27"/>
  <c r="AB25" i="27" s="1"/>
  <c r="P26" i="27"/>
  <c r="P25" i="27" s="1"/>
  <c r="I26" i="27"/>
  <c r="I25" i="27" s="1"/>
  <c r="QQ26" i="27"/>
  <c r="QQ25" i="27" s="1"/>
  <c r="QE26" i="27"/>
  <c r="QE25" i="27" s="1"/>
  <c r="PS26" i="27"/>
  <c r="PS25" i="27" s="1"/>
  <c r="PG26" i="27"/>
  <c r="PG25" i="27" s="1"/>
  <c r="OU26" i="27"/>
  <c r="OU25" i="27" s="1"/>
  <c r="OI26" i="27"/>
  <c r="OI25" i="27" s="1"/>
  <c r="NW26" i="27"/>
  <c r="NW25" i="27" s="1"/>
  <c r="NK26" i="27"/>
  <c r="NK25" i="27" s="1"/>
  <c r="MY26" i="27"/>
  <c r="MY25" i="27" s="1"/>
  <c r="MM26" i="27"/>
  <c r="MM25" i="27" s="1"/>
  <c r="MA26" i="27"/>
  <c r="MA25" i="27" s="1"/>
  <c r="LO26" i="27"/>
  <c r="LO25" i="27" s="1"/>
  <c r="LC26" i="27"/>
  <c r="LC25" i="27" s="1"/>
  <c r="KQ26" i="27"/>
  <c r="KQ25" i="27" s="1"/>
  <c r="KE26" i="27"/>
  <c r="KE25" i="27" s="1"/>
  <c r="JS26" i="27"/>
  <c r="JG26" i="27"/>
  <c r="JG25" i="27" s="1"/>
  <c r="IU26" i="27"/>
  <c r="IU25" i="27" s="1"/>
  <c r="II26" i="27"/>
  <c r="II25" i="27" s="1"/>
  <c r="HW26" i="27"/>
  <c r="HW25" i="27" s="1"/>
  <c r="HK26" i="27"/>
  <c r="HK25" i="27" s="1"/>
  <c r="GY26" i="27"/>
  <c r="GY25" i="27" s="1"/>
  <c r="GM26" i="27"/>
  <c r="GM25" i="27" s="1"/>
  <c r="GA26" i="27"/>
  <c r="GA25" i="27" s="1"/>
  <c r="FO26" i="27"/>
  <c r="FO25" i="27" s="1"/>
  <c r="FC26" i="27"/>
  <c r="FC25" i="27" s="1"/>
  <c r="EQ26" i="27"/>
  <c r="EQ25" i="27" s="1"/>
  <c r="EE26" i="27"/>
  <c r="EE25" i="27" s="1"/>
  <c r="DS26" i="27"/>
  <c r="DS25" i="27" s="1"/>
  <c r="DG26" i="27"/>
  <c r="DG25" i="27" s="1"/>
  <c r="CU26" i="27"/>
  <c r="CU25" i="27" s="1"/>
  <c r="CI26" i="27"/>
  <c r="CI25" i="27" s="1"/>
  <c r="BW26" i="27"/>
  <c r="BW25" i="27" s="1"/>
  <c r="BK26" i="27"/>
  <c r="BK25" i="27" s="1"/>
  <c r="AY26" i="27"/>
  <c r="AY25" i="27" s="1"/>
  <c r="AM26" i="27"/>
  <c r="AM25" i="27" s="1"/>
  <c r="AA26" i="27"/>
  <c r="AA25" i="27" s="1"/>
  <c r="O26" i="27"/>
  <c r="O25" i="27" s="1"/>
  <c r="U26" i="27"/>
  <c r="U25" i="27" s="1"/>
  <c r="LD26" i="27"/>
  <c r="LD25" i="27" s="1"/>
  <c r="H26" i="27"/>
  <c r="H25" i="27" s="1"/>
  <c r="QP26" i="27"/>
  <c r="QP25" i="27" s="1"/>
  <c r="QD26" i="27"/>
  <c r="QD25" i="27" s="1"/>
  <c r="PR26" i="27"/>
  <c r="PR25" i="27" s="1"/>
  <c r="PF26" i="27"/>
  <c r="PF25" i="27" s="1"/>
  <c r="OT26" i="27"/>
  <c r="OT25" i="27" s="1"/>
  <c r="OH26" i="27"/>
  <c r="OH25" i="27" s="1"/>
  <c r="NV26" i="27"/>
  <c r="NV25" i="27" s="1"/>
  <c r="NJ26" i="27"/>
  <c r="NJ25" i="27" s="1"/>
  <c r="MX26" i="27"/>
  <c r="MX25" i="27" s="1"/>
  <c r="ML26" i="27"/>
  <c r="ML25" i="27" s="1"/>
  <c r="LZ26" i="27"/>
  <c r="LN26" i="27"/>
  <c r="LN25" i="27" s="1"/>
  <c r="LB26" i="27"/>
  <c r="LB25" i="27" s="1"/>
  <c r="KP26" i="27"/>
  <c r="KP25" i="27" s="1"/>
  <c r="KD26" i="27"/>
  <c r="KD25" i="27" s="1"/>
  <c r="JR26" i="27"/>
  <c r="JR25" i="27" s="1"/>
  <c r="JF26" i="27"/>
  <c r="JF25" i="27" s="1"/>
  <c r="IT26" i="27"/>
  <c r="IT25" i="27" s="1"/>
  <c r="IH26" i="27"/>
  <c r="IH25" i="27" s="1"/>
  <c r="HV26" i="27"/>
  <c r="HV25" i="27" s="1"/>
  <c r="HJ26" i="27"/>
  <c r="HJ25" i="27" s="1"/>
  <c r="GX26" i="27"/>
  <c r="GL26" i="27"/>
  <c r="FZ26" i="27"/>
  <c r="FZ25" i="27" s="1"/>
  <c r="FN26" i="27"/>
  <c r="FN25" i="27" s="1"/>
  <c r="FB26" i="27"/>
  <c r="FB25" i="27" s="1"/>
  <c r="EP26" i="27"/>
  <c r="EP25" i="27" s="1"/>
  <c r="ED26" i="27"/>
  <c r="ED25" i="27" s="1"/>
  <c r="DR26" i="27"/>
  <c r="DR25" i="27" s="1"/>
  <c r="DF26" i="27"/>
  <c r="DF25" i="27" s="1"/>
  <c r="CT26" i="27"/>
  <c r="CT25" i="27" s="1"/>
  <c r="CH26" i="27"/>
  <c r="CH25" i="27" s="1"/>
  <c r="BV26" i="27"/>
  <c r="BV25" i="27" s="1"/>
  <c r="BJ26" i="27"/>
  <c r="AX26" i="27"/>
  <c r="AX25" i="27" s="1"/>
  <c r="AL26" i="27"/>
  <c r="AL25" i="27" s="1"/>
  <c r="Z26" i="27"/>
  <c r="Z25" i="27" s="1"/>
  <c r="N26" i="27"/>
  <c r="N25" i="27" s="1"/>
  <c r="T26" i="27"/>
  <c r="F13" i="74"/>
  <c r="L26" i="27"/>
  <c r="L25" i="27" s="1"/>
  <c r="QC26" i="27"/>
  <c r="QC25" i="27" s="1"/>
  <c r="OS26" i="27"/>
  <c r="OS25" i="27" s="1"/>
  <c r="MK26" i="27"/>
  <c r="MK25" i="27" s="1"/>
  <c r="KC26" i="27"/>
  <c r="KC25" i="27" s="1"/>
  <c r="HU26" i="27"/>
  <c r="HU25" i="27" s="1"/>
  <c r="FM26" i="27"/>
  <c r="DE26" i="27"/>
  <c r="DE25" i="27" s="1"/>
  <c r="Y26" i="27"/>
  <c r="Y25" i="27" s="1"/>
  <c r="K26" i="27"/>
  <c r="K25" i="27" s="1"/>
  <c r="QO26" i="27"/>
  <c r="QO25" i="27" s="1"/>
  <c r="NU26" i="27"/>
  <c r="NU25" i="27" s="1"/>
  <c r="LM26" i="27"/>
  <c r="LM25" i="27" s="1"/>
  <c r="JE26" i="27"/>
  <c r="JE25" i="27" s="1"/>
  <c r="GW26" i="27"/>
  <c r="GW25" i="27" s="1"/>
  <c r="EO26" i="27"/>
  <c r="EO25" i="27" s="1"/>
  <c r="CS26" i="27"/>
  <c r="CS25" i="27" s="1"/>
  <c r="AK26" i="27"/>
  <c r="AK25" i="27" s="1"/>
  <c r="J26" i="27"/>
  <c r="J25" i="27" s="1"/>
  <c r="PE26" i="27"/>
  <c r="PE25" i="27" s="1"/>
  <c r="MW26" i="27"/>
  <c r="MW25" i="27" s="1"/>
  <c r="KO26" i="27"/>
  <c r="KO25" i="27" s="1"/>
  <c r="IG26" i="27"/>
  <c r="IG25" i="27" s="1"/>
  <c r="FY26" i="27"/>
  <c r="FY25" i="27" s="1"/>
  <c r="DQ26" i="27"/>
  <c r="DQ25" i="27" s="1"/>
  <c r="BU26" i="27"/>
  <c r="BU25" i="27" s="1"/>
  <c r="AW26" i="27"/>
  <c r="AW25" i="27" s="1"/>
  <c r="OG26" i="27"/>
  <c r="OG25" i="27" s="1"/>
  <c r="LY26" i="27"/>
  <c r="LY25" i="27" s="1"/>
  <c r="JQ26" i="27"/>
  <c r="JQ25" i="27" s="1"/>
  <c r="HI26" i="27"/>
  <c r="HI25" i="27" s="1"/>
  <c r="FA26" i="27"/>
  <c r="FA25" i="27" s="1"/>
  <c r="CG26" i="27"/>
  <c r="CG25" i="27" s="1"/>
  <c r="M26" i="27"/>
  <c r="M25" i="27" s="1"/>
  <c r="PQ26" i="27"/>
  <c r="PQ25" i="27" s="1"/>
  <c r="NI26" i="27"/>
  <c r="NI25" i="27" s="1"/>
  <c r="LA26" i="27"/>
  <c r="LA25" i="27" s="1"/>
  <c r="IS26" i="27"/>
  <c r="IS25" i="27" s="1"/>
  <c r="GK26" i="27"/>
  <c r="GK25" i="27" s="1"/>
  <c r="EC26" i="27"/>
  <c r="EC25" i="27" s="1"/>
  <c r="BI26" i="27"/>
  <c r="BI25" i="27" s="1"/>
  <c r="BJ25" i="27"/>
  <c r="FM25" i="27"/>
  <c r="EV25" i="27"/>
  <c r="AR25" i="27"/>
  <c r="T25" i="27"/>
  <c r="DJ25" i="27"/>
  <c r="R25" i="27"/>
  <c r="FE25" i="27"/>
  <c r="AO25" i="27"/>
  <c r="HY25" i="27"/>
  <c r="QR25" i="27"/>
  <c r="LZ25" i="27"/>
  <c r="GX25" i="27"/>
  <c r="MU25" i="27"/>
  <c r="JK25" i="27"/>
  <c r="KH25" i="27"/>
  <c r="HB25" i="27"/>
  <c r="NM25" i="27"/>
  <c r="JS25" i="27"/>
  <c r="GL25" i="27"/>
  <c r="JC25" i="27"/>
  <c r="PZ25" i="27"/>
  <c r="PC25" i="27"/>
  <c r="OQ25" i="27"/>
  <c r="PY25" i="27"/>
  <c r="PM25" i="27"/>
  <c r="PA25" i="27"/>
  <c r="NQ25" i="27"/>
  <c r="MG25" i="27"/>
  <c r="LI25" i="27"/>
  <c r="IC25" i="27"/>
  <c r="HQ25" i="27"/>
  <c r="HE25" i="27"/>
  <c r="PX25" i="27"/>
  <c r="OZ25" i="27"/>
  <c r="NP25" i="27"/>
  <c r="HD25" i="27"/>
  <c r="GR25" i="27"/>
  <c r="IV2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<sst xmlns="http://schemas.openxmlformats.org/spreadsheetml/2006/main" count="903" uniqueCount="103">
  <si>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</si>
  <si>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</si>
  <si>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</si>
  <si>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</si>
  <si>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</si>
  <si>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</si>
  <si>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</si>
  <si>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</si>
  <si>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</si>
  <si>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</si>
  <si>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</si>
  <si>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</si>
  <si>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MICRORED</t>
  </si>
  <si>
    <t>DISTRITO</t>
  </si>
  <si>
    <t>PERIODO</t>
  </si>
  <si>
    <t>Periodo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</si>
  <si>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</si>
  <si>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</si>
  <si>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</si>
  <si>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</si>
  <si>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</si>
  <si>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</si>
  <si>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</si>
  <si>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</si>
  <si>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</si>
  <si>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</si>
  <si>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</si>
  <si>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</si>
  <si>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</si>
  <si>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</si>
  <si>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</si>
  <si>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</si>
  <si>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</si>
  <si>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</si>
  <si>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</si>
  <si>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</si>
  <si>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</si>
  <si>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</si>
  <si>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</si>
  <si>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</si>
  <si>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</si>
  <si>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</si>
  <si>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</si>
  <si>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</si>
  <si>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</si>
  <si>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</si>
  <si>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</si>
  <si>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</si>
  <si>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</si>
  <si>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</si>
  <si>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</si>
  <si>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</si>
  <si>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</si>
  <si>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</si>
  <si>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</si>
  <si>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</si>
  <si>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</si>
  <si>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</si>
  <si>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</si>
  <si>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</si>
  <si>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</si>
  <si>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</si>
  <si>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</si>
  <si>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</si>
  <si>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</si>
  <si>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</si>
  <si>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</si>
  <si>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</si>
  <si>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</si>
  <si>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</si>
  <si>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</si>
  <si>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</si>
  <si>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</si>
  <si>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</si>
  <si>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</si>
  <si>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</si>
  <si>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</si>
  <si>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</si>
  <si>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</si>
  <si>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</si>
  <si>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</si>
  <si>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</si>
  <si>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</si>
  <si>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</si>
  <si>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</si>
  <si>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</si>
  <si>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</si>
  <si>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</si>
  <si>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</si>
  <si>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</si>
  <si>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</si>
  <si>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</si>
  <si>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</si>
  <si>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</si>
  <si>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</si>
  <si>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</si>
  <si>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</si>
  <si>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</si>
  <si>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</si>
  <si>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MICRORED COVIRILI</t>
  </si>
  <si>
    <t>Mensual</t>
  </si>
  <si>
    <t>ESTABLECIMIENTO Y/O MICRORED</t>
  </si>
  <si>
    <t>PAMPA HERMOSA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</si>
</sst>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10" fillId="20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  <xdr:twoCellAnchor>
    <xdr:from>
      <xdr:col>8</xdr:col>
      <xdr:colOff>689859</xdr:colOff>
      <xdr:row>10</xdr:row>
      <xdr:rowOff>3876</xdr:rowOff>
    </xdr:from>
    <xdr:to>
      <xdr:col>9</xdr:col>
      <xdr:colOff>503729</xdr:colOff>
      <xdr:row>11</xdr:row>
      <xdr:rowOff>156550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4BE84967-E91F-8BFF-BC31-8D33097400D5}"/>
            </a:ext>
          </a:extLst>
        </xdr:cNvPr>
        <xdr:cNvSpPr/>
      </xdr:nvSpPr>
      <xdr:spPr>
        <a:xfrm rot="4374563">
          <a:off x="7636192" y="1439543"/>
          <a:ext cx="343174" cy="923252"/>
        </a:xfrm>
        <a:prstGeom prst="downArrow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26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XFD2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7" t="s">
        <v>97</v>
      </c>
      <c r="B2" s="77"/>
      <c r="C2" s="77"/>
      <c r="D2" s="77"/>
      <c r="E2" s="77"/>
      <c r="F2" s="77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78" t="s">
        <v>98</v>
      </c>
      <c r="B3" s="78"/>
      <c r="C3" s="78"/>
      <c r="D3" s="78"/>
      <c r="E3" s="78"/>
      <c r="F3" s="78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8" t="s">
        <v>27</v>
      </c>
      <c r="B4" s="88" t="s">
        <v>28</v>
      </c>
      <c r="C4" s="88" t="s">
        <v>13</v>
      </c>
      <c r="D4" s="88" t="s">
        <v>12</v>
      </c>
      <c r="E4" s="91" t="s">
        <v>6</v>
      </c>
      <c r="F4" s="85" t="s">
        <v>8</v>
      </c>
      <c r="G4" s="94" t="s">
        <v>81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6"/>
      <c r="FS4" s="94" t="s">
        <v>88</v>
      </c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6"/>
      <c r="LG4" s="94" t="s">
        <v>95</v>
      </c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5"/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6"/>
    </row>
    <row r="5" spans="1:462" ht="27.75" customHeight="1" x14ac:dyDescent="0.25">
      <c r="A5" s="89"/>
      <c r="B5" s="89"/>
      <c r="C5" s="89"/>
      <c r="D5" s="89"/>
      <c r="E5" s="92"/>
      <c r="F5" s="86"/>
      <c r="G5" s="82" t="s">
        <v>74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75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76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77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78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79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80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82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83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84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85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86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87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89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90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91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92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93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94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9"/>
      <c r="B6" s="89"/>
      <c r="C6" s="89"/>
      <c r="D6" s="89"/>
      <c r="E6" s="92"/>
      <c r="F6" s="86"/>
      <c r="G6" s="83" t="s">
        <v>48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4" t="s">
        <v>49</v>
      </c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3" t="s">
        <v>48</v>
      </c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4" t="s">
        <v>49</v>
      </c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3" t="s">
        <v>48</v>
      </c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4" t="s">
        <v>49</v>
      </c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3" t="s">
        <v>48</v>
      </c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 t="s">
        <v>49</v>
      </c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3" t="s">
        <v>48</v>
      </c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4" t="s">
        <v>49</v>
      </c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3" t="s">
        <v>48</v>
      </c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4" t="s">
        <v>49</v>
      </c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3" t="s">
        <v>48</v>
      </c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4" t="s">
        <v>49</v>
      </c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3" t="s">
        <v>48</v>
      </c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4" t="s">
        <v>49</v>
      </c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3" t="s">
        <v>48</v>
      </c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4" t="s">
        <v>49</v>
      </c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3" t="s">
        <v>48</v>
      </c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84" t="s">
        <v>49</v>
      </c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3" t="s">
        <v>48</v>
      </c>
      <c r="IN6" s="83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84" t="s">
        <v>49</v>
      </c>
      <c r="IZ6" s="84"/>
      <c r="JA6" s="84"/>
      <c r="JB6" s="84"/>
      <c r="JC6" s="84"/>
      <c r="JD6" s="84"/>
      <c r="JE6" s="84"/>
      <c r="JF6" s="84"/>
      <c r="JG6" s="84"/>
      <c r="JH6" s="84"/>
      <c r="JI6" s="84"/>
      <c r="JJ6" s="84"/>
      <c r="JK6" s="83" t="s">
        <v>48</v>
      </c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84" t="s">
        <v>49</v>
      </c>
      <c r="JX6" s="84"/>
      <c r="JY6" s="84"/>
      <c r="JZ6" s="84"/>
      <c r="KA6" s="84"/>
      <c r="KB6" s="84"/>
      <c r="KC6" s="84"/>
      <c r="KD6" s="84"/>
      <c r="KE6" s="84"/>
      <c r="KF6" s="84"/>
      <c r="KG6" s="84"/>
      <c r="KH6" s="84"/>
      <c r="KI6" s="83" t="s">
        <v>48</v>
      </c>
      <c r="KJ6" s="83"/>
      <c r="KK6" s="83"/>
      <c r="KL6" s="83"/>
      <c r="KM6" s="83"/>
      <c r="KN6" s="83"/>
      <c r="KO6" s="83"/>
      <c r="KP6" s="83"/>
      <c r="KQ6" s="83"/>
      <c r="KR6" s="83"/>
      <c r="KS6" s="83"/>
      <c r="KT6" s="83"/>
      <c r="KU6" s="84" t="s">
        <v>49</v>
      </c>
      <c r="KV6" s="84"/>
      <c r="KW6" s="84"/>
      <c r="KX6" s="84"/>
      <c r="KY6" s="84"/>
      <c r="KZ6" s="84"/>
      <c r="LA6" s="84"/>
      <c r="LB6" s="84"/>
      <c r="LC6" s="84"/>
      <c r="LD6" s="84"/>
      <c r="LE6" s="84"/>
      <c r="LF6" s="84"/>
      <c r="LG6" s="83" t="s">
        <v>48</v>
      </c>
      <c r="LH6" s="83"/>
      <c r="LI6" s="83"/>
      <c r="LJ6" s="83"/>
      <c r="LK6" s="83"/>
      <c r="LL6" s="83"/>
      <c r="LM6" s="83"/>
      <c r="LN6" s="83"/>
      <c r="LO6" s="83"/>
      <c r="LP6" s="83"/>
      <c r="LQ6" s="83"/>
      <c r="LR6" s="83"/>
      <c r="LS6" s="84" t="s">
        <v>49</v>
      </c>
      <c r="LT6" s="84"/>
      <c r="LU6" s="84"/>
      <c r="LV6" s="84"/>
      <c r="LW6" s="84"/>
      <c r="LX6" s="84"/>
      <c r="LY6" s="84"/>
      <c r="LZ6" s="84"/>
      <c r="MA6" s="84"/>
      <c r="MB6" s="84"/>
      <c r="MC6" s="84"/>
      <c r="MD6" s="84"/>
      <c r="ME6" s="83" t="s">
        <v>48</v>
      </c>
      <c r="MF6" s="83"/>
      <c r="MG6" s="83"/>
      <c r="MH6" s="83"/>
      <c r="MI6" s="83"/>
      <c r="MJ6" s="83"/>
      <c r="MK6" s="83"/>
      <c r="ML6" s="83"/>
      <c r="MM6" s="83"/>
      <c r="MN6" s="83"/>
      <c r="MO6" s="83"/>
      <c r="MP6" s="83"/>
      <c r="MQ6" s="84" t="s">
        <v>49</v>
      </c>
      <c r="MR6" s="84"/>
      <c r="MS6" s="84"/>
      <c r="MT6" s="84"/>
      <c r="MU6" s="84"/>
      <c r="MV6" s="84"/>
      <c r="MW6" s="84"/>
      <c r="MX6" s="84"/>
      <c r="MY6" s="84"/>
      <c r="MZ6" s="84"/>
      <c r="NA6" s="84"/>
      <c r="NB6" s="84"/>
      <c r="NC6" s="83" t="s">
        <v>48</v>
      </c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3"/>
      <c r="NO6" s="84" t="s">
        <v>49</v>
      </c>
      <c r="NP6" s="84"/>
      <c r="NQ6" s="84"/>
      <c r="NR6" s="84"/>
      <c r="NS6" s="84"/>
      <c r="NT6" s="84"/>
      <c r="NU6" s="84"/>
      <c r="NV6" s="84"/>
      <c r="NW6" s="84"/>
      <c r="NX6" s="84"/>
      <c r="NY6" s="84"/>
      <c r="NZ6" s="84"/>
      <c r="OA6" s="83" t="s">
        <v>48</v>
      </c>
      <c r="OB6" s="83"/>
      <c r="OC6" s="83"/>
      <c r="OD6" s="83"/>
      <c r="OE6" s="83"/>
      <c r="OF6" s="83"/>
      <c r="OG6" s="83"/>
      <c r="OH6" s="83"/>
      <c r="OI6" s="83"/>
      <c r="OJ6" s="83"/>
      <c r="OK6" s="83"/>
      <c r="OL6" s="83"/>
      <c r="OM6" s="84" t="s">
        <v>49</v>
      </c>
      <c r="ON6" s="84"/>
      <c r="OO6" s="84"/>
      <c r="OP6" s="84"/>
      <c r="OQ6" s="84"/>
      <c r="OR6" s="84"/>
      <c r="OS6" s="84"/>
      <c r="OT6" s="84"/>
      <c r="OU6" s="84"/>
      <c r="OV6" s="84"/>
      <c r="OW6" s="84"/>
      <c r="OX6" s="84"/>
      <c r="OY6" s="83" t="s">
        <v>48</v>
      </c>
      <c r="OZ6" s="83"/>
      <c r="PA6" s="83"/>
      <c r="PB6" s="83"/>
      <c r="PC6" s="83"/>
      <c r="PD6" s="83"/>
      <c r="PE6" s="83"/>
      <c r="PF6" s="83"/>
      <c r="PG6" s="83"/>
      <c r="PH6" s="83"/>
      <c r="PI6" s="83"/>
      <c r="PJ6" s="83"/>
      <c r="PK6" s="84" t="s">
        <v>49</v>
      </c>
      <c r="PL6" s="84"/>
      <c r="PM6" s="84"/>
      <c r="PN6" s="84"/>
      <c r="PO6" s="84"/>
      <c r="PP6" s="84"/>
      <c r="PQ6" s="84"/>
      <c r="PR6" s="84"/>
      <c r="PS6" s="84"/>
      <c r="PT6" s="84"/>
      <c r="PU6" s="84"/>
      <c r="PV6" s="84"/>
      <c r="PW6" s="83" t="s">
        <v>48</v>
      </c>
      <c r="PX6" s="83"/>
      <c r="PY6" s="83"/>
      <c r="PZ6" s="83"/>
      <c r="QA6" s="83"/>
      <c r="QB6" s="83"/>
      <c r="QC6" s="83"/>
      <c r="QD6" s="83"/>
      <c r="QE6" s="83"/>
      <c r="QF6" s="83"/>
      <c r="QG6" s="83"/>
      <c r="QH6" s="83"/>
      <c r="QI6" s="84" t="s">
        <v>49</v>
      </c>
      <c r="QJ6" s="84"/>
      <c r="QK6" s="84"/>
      <c r="QL6" s="84"/>
      <c r="QM6" s="84"/>
      <c r="QN6" s="84"/>
      <c r="QO6" s="84"/>
      <c r="QP6" s="84"/>
      <c r="QQ6" s="84"/>
      <c r="QR6" s="84"/>
      <c r="QS6" s="84"/>
      <c r="QT6" s="84"/>
    </row>
    <row r="7" spans="1:462" ht="45" customHeight="1" x14ac:dyDescent="0.25">
      <c r="A7" s="89"/>
      <c r="B7" s="89"/>
      <c r="C7" s="89"/>
      <c r="D7" s="89"/>
      <c r="E7" s="92"/>
      <c r="F7" s="86"/>
      <c r="G7" s="31" t="s">
        <v>35</v>
      </c>
      <c r="H7" s="31" t="s">
        <v>36</v>
      </c>
      <c r="I7" s="31" t="s">
        <v>37</v>
      </c>
      <c r="J7" s="31" t="s">
        <v>38</v>
      </c>
      <c r="K7" s="31" t="s">
        <v>39</v>
      </c>
      <c r="L7" s="31" t="s">
        <v>40</v>
      </c>
      <c r="M7" s="31" t="s">
        <v>41</v>
      </c>
      <c r="N7" s="31" t="s">
        <v>42</v>
      </c>
      <c r="O7" s="31" t="s">
        <v>43</v>
      </c>
      <c r="P7" s="31" t="s">
        <v>44</v>
      </c>
      <c r="Q7" s="31" t="s">
        <v>45</v>
      </c>
      <c r="R7" s="31" t="s">
        <v>46</v>
      </c>
      <c r="S7" s="32" t="s">
        <v>35</v>
      </c>
      <c r="T7" s="32" t="s">
        <v>36</v>
      </c>
      <c r="U7" s="32" t="s">
        <v>37</v>
      </c>
      <c r="V7" s="32" t="s">
        <v>38</v>
      </c>
      <c r="W7" s="32" t="s">
        <v>39</v>
      </c>
      <c r="X7" s="32" t="s">
        <v>40</v>
      </c>
      <c r="Y7" s="32" t="s">
        <v>41</v>
      </c>
      <c r="Z7" s="32" t="s">
        <v>42</v>
      </c>
      <c r="AA7" s="32" t="s">
        <v>43</v>
      </c>
      <c r="AB7" s="32" t="s">
        <v>44</v>
      </c>
      <c r="AC7" s="32" t="s">
        <v>45</v>
      </c>
      <c r="AD7" s="32" t="s">
        <v>46</v>
      </c>
      <c r="AE7" s="31" t="s">
        <v>35</v>
      </c>
      <c r="AF7" s="31" t="s">
        <v>36</v>
      </c>
      <c r="AG7" s="31" t="s">
        <v>37</v>
      </c>
      <c r="AH7" s="31" t="s">
        <v>38</v>
      </c>
      <c r="AI7" s="31" t="s">
        <v>39</v>
      </c>
      <c r="AJ7" s="31" t="s">
        <v>40</v>
      </c>
      <c r="AK7" s="31" t="s">
        <v>41</v>
      </c>
      <c r="AL7" s="31" t="s">
        <v>42</v>
      </c>
      <c r="AM7" s="31" t="s">
        <v>43</v>
      </c>
      <c r="AN7" s="31" t="s">
        <v>44</v>
      </c>
      <c r="AO7" s="31" t="s">
        <v>45</v>
      </c>
      <c r="AP7" s="31" t="s">
        <v>46</v>
      </c>
      <c r="AQ7" s="32" t="s">
        <v>35</v>
      </c>
      <c r="AR7" s="32" t="s">
        <v>36</v>
      </c>
      <c r="AS7" s="32" t="s">
        <v>37</v>
      </c>
      <c r="AT7" s="32" t="s">
        <v>38</v>
      </c>
      <c r="AU7" s="32" t="s">
        <v>39</v>
      </c>
      <c r="AV7" s="32" t="s">
        <v>40</v>
      </c>
      <c r="AW7" s="32" t="s">
        <v>41</v>
      </c>
      <c r="AX7" s="32" t="s">
        <v>42</v>
      </c>
      <c r="AY7" s="32" t="s">
        <v>43</v>
      </c>
      <c r="AZ7" s="32" t="s">
        <v>44</v>
      </c>
      <c r="BA7" s="32" t="s">
        <v>45</v>
      </c>
      <c r="BB7" s="32" t="s">
        <v>46</v>
      </c>
      <c r="BC7" s="31" t="s">
        <v>35</v>
      </c>
      <c r="BD7" s="31" t="s">
        <v>36</v>
      </c>
      <c r="BE7" s="31" t="s">
        <v>37</v>
      </c>
      <c r="BF7" s="31" t="s">
        <v>38</v>
      </c>
      <c r="BG7" s="31" t="s">
        <v>39</v>
      </c>
      <c r="BH7" s="31" t="s">
        <v>40</v>
      </c>
      <c r="BI7" s="31" t="s">
        <v>41</v>
      </c>
      <c r="BJ7" s="31" t="s">
        <v>42</v>
      </c>
      <c r="BK7" s="31" t="s">
        <v>43</v>
      </c>
      <c r="BL7" s="31" t="s">
        <v>44</v>
      </c>
      <c r="BM7" s="31" t="s">
        <v>45</v>
      </c>
      <c r="BN7" s="31" t="s">
        <v>46</v>
      </c>
      <c r="BO7" s="32" t="s">
        <v>35</v>
      </c>
      <c r="BP7" s="32" t="s">
        <v>36</v>
      </c>
      <c r="BQ7" s="32" t="s">
        <v>37</v>
      </c>
      <c r="BR7" s="32" t="s">
        <v>38</v>
      </c>
      <c r="BS7" s="32" t="s">
        <v>39</v>
      </c>
      <c r="BT7" s="32" t="s">
        <v>40</v>
      </c>
      <c r="BU7" s="32" t="s">
        <v>41</v>
      </c>
      <c r="BV7" s="32" t="s">
        <v>42</v>
      </c>
      <c r="BW7" s="32" t="s">
        <v>43</v>
      </c>
      <c r="BX7" s="32" t="s">
        <v>44</v>
      </c>
      <c r="BY7" s="32" t="s">
        <v>45</v>
      </c>
      <c r="BZ7" s="32" t="s">
        <v>46</v>
      </c>
      <c r="CA7" s="31" t="s">
        <v>35</v>
      </c>
      <c r="CB7" s="31" t="s">
        <v>36</v>
      </c>
      <c r="CC7" s="31" t="s">
        <v>37</v>
      </c>
      <c r="CD7" s="31" t="s">
        <v>38</v>
      </c>
      <c r="CE7" s="31" t="s">
        <v>39</v>
      </c>
      <c r="CF7" s="31" t="s">
        <v>40</v>
      </c>
      <c r="CG7" s="31" t="s">
        <v>41</v>
      </c>
      <c r="CH7" s="31" t="s">
        <v>42</v>
      </c>
      <c r="CI7" s="31" t="s">
        <v>43</v>
      </c>
      <c r="CJ7" s="31" t="s">
        <v>44</v>
      </c>
      <c r="CK7" s="31" t="s">
        <v>45</v>
      </c>
      <c r="CL7" s="31" t="s">
        <v>46</v>
      </c>
      <c r="CM7" s="32" t="s">
        <v>35</v>
      </c>
      <c r="CN7" s="32" t="s">
        <v>36</v>
      </c>
      <c r="CO7" s="32" t="s">
        <v>37</v>
      </c>
      <c r="CP7" s="32" t="s">
        <v>38</v>
      </c>
      <c r="CQ7" s="32" t="s">
        <v>39</v>
      </c>
      <c r="CR7" s="32" t="s">
        <v>40</v>
      </c>
      <c r="CS7" s="32" t="s">
        <v>41</v>
      </c>
      <c r="CT7" s="32" t="s">
        <v>42</v>
      </c>
      <c r="CU7" s="32" t="s">
        <v>43</v>
      </c>
      <c r="CV7" s="32" t="s">
        <v>44</v>
      </c>
      <c r="CW7" s="32" t="s">
        <v>45</v>
      </c>
      <c r="CX7" s="32" t="s">
        <v>46</v>
      </c>
      <c r="CY7" s="31" t="s">
        <v>35</v>
      </c>
      <c r="CZ7" s="31" t="s">
        <v>36</v>
      </c>
      <c r="DA7" s="31" t="s">
        <v>37</v>
      </c>
      <c r="DB7" s="31" t="s">
        <v>38</v>
      </c>
      <c r="DC7" s="31" t="s">
        <v>39</v>
      </c>
      <c r="DD7" s="31" t="s">
        <v>40</v>
      </c>
      <c r="DE7" s="31" t="s">
        <v>41</v>
      </c>
      <c r="DF7" s="31" t="s">
        <v>42</v>
      </c>
      <c r="DG7" s="31" t="s">
        <v>43</v>
      </c>
      <c r="DH7" s="31" t="s">
        <v>44</v>
      </c>
      <c r="DI7" s="31" t="s">
        <v>45</v>
      </c>
      <c r="DJ7" s="31" t="s">
        <v>46</v>
      </c>
      <c r="DK7" s="32" t="s">
        <v>35</v>
      </c>
      <c r="DL7" s="32" t="s">
        <v>36</v>
      </c>
      <c r="DM7" s="32" t="s">
        <v>37</v>
      </c>
      <c r="DN7" s="32" t="s">
        <v>38</v>
      </c>
      <c r="DO7" s="32" t="s">
        <v>39</v>
      </c>
      <c r="DP7" s="32" t="s">
        <v>40</v>
      </c>
      <c r="DQ7" s="32" t="s">
        <v>41</v>
      </c>
      <c r="DR7" s="32" t="s">
        <v>42</v>
      </c>
      <c r="DS7" s="32" t="s">
        <v>43</v>
      </c>
      <c r="DT7" s="32" t="s">
        <v>44</v>
      </c>
      <c r="DU7" s="32" t="s">
        <v>45</v>
      </c>
      <c r="DV7" s="32" t="s">
        <v>46</v>
      </c>
      <c r="DW7" s="31" t="s">
        <v>35</v>
      </c>
      <c r="DX7" s="31" t="s">
        <v>36</v>
      </c>
      <c r="DY7" s="31" t="s">
        <v>37</v>
      </c>
      <c r="DZ7" s="31" t="s">
        <v>38</v>
      </c>
      <c r="EA7" s="31" t="s">
        <v>39</v>
      </c>
      <c r="EB7" s="31" t="s">
        <v>40</v>
      </c>
      <c r="EC7" s="31" t="s">
        <v>41</v>
      </c>
      <c r="ED7" s="31" t="s">
        <v>42</v>
      </c>
      <c r="EE7" s="31" t="s">
        <v>43</v>
      </c>
      <c r="EF7" s="31" t="s">
        <v>44</v>
      </c>
      <c r="EG7" s="31" t="s">
        <v>45</v>
      </c>
      <c r="EH7" s="31" t="s">
        <v>46</v>
      </c>
      <c r="EI7" s="32" t="s">
        <v>35</v>
      </c>
      <c r="EJ7" s="32" t="s">
        <v>36</v>
      </c>
      <c r="EK7" s="32" t="s">
        <v>37</v>
      </c>
      <c r="EL7" s="32" t="s">
        <v>38</v>
      </c>
      <c r="EM7" s="32" t="s">
        <v>39</v>
      </c>
      <c r="EN7" s="32" t="s">
        <v>40</v>
      </c>
      <c r="EO7" s="32" t="s">
        <v>41</v>
      </c>
      <c r="EP7" s="32" t="s">
        <v>42</v>
      </c>
      <c r="EQ7" s="32" t="s">
        <v>43</v>
      </c>
      <c r="ER7" s="32" t="s">
        <v>44</v>
      </c>
      <c r="ES7" s="32" t="s">
        <v>45</v>
      </c>
      <c r="ET7" s="32" t="s">
        <v>46</v>
      </c>
      <c r="EU7" s="31" t="s">
        <v>35</v>
      </c>
      <c r="EV7" s="31" t="s">
        <v>36</v>
      </c>
      <c r="EW7" s="31" t="s">
        <v>37</v>
      </c>
      <c r="EX7" s="31" t="s">
        <v>38</v>
      </c>
      <c r="EY7" s="31" t="s">
        <v>39</v>
      </c>
      <c r="EZ7" s="31" t="s">
        <v>40</v>
      </c>
      <c r="FA7" s="31" t="s">
        <v>41</v>
      </c>
      <c r="FB7" s="31" t="s">
        <v>42</v>
      </c>
      <c r="FC7" s="31" t="s">
        <v>43</v>
      </c>
      <c r="FD7" s="31" t="s">
        <v>44</v>
      </c>
      <c r="FE7" s="31" t="s">
        <v>45</v>
      </c>
      <c r="FF7" s="31" t="s">
        <v>46</v>
      </c>
      <c r="FG7" s="32" t="s">
        <v>35</v>
      </c>
      <c r="FH7" s="32" t="s">
        <v>36</v>
      </c>
      <c r="FI7" s="32" t="s">
        <v>37</v>
      </c>
      <c r="FJ7" s="32" t="s">
        <v>38</v>
      </c>
      <c r="FK7" s="32" t="s">
        <v>39</v>
      </c>
      <c r="FL7" s="32" t="s">
        <v>40</v>
      </c>
      <c r="FM7" s="32" t="s">
        <v>41</v>
      </c>
      <c r="FN7" s="32" t="s">
        <v>42</v>
      </c>
      <c r="FO7" s="32" t="s">
        <v>43</v>
      </c>
      <c r="FP7" s="32" t="s">
        <v>44</v>
      </c>
      <c r="FQ7" s="32" t="s">
        <v>45</v>
      </c>
      <c r="FR7" s="32" t="s">
        <v>46</v>
      </c>
      <c r="FS7" s="31" t="s">
        <v>35</v>
      </c>
      <c r="FT7" s="31" t="s">
        <v>36</v>
      </c>
      <c r="FU7" s="31" t="s">
        <v>37</v>
      </c>
      <c r="FV7" s="31" t="s">
        <v>38</v>
      </c>
      <c r="FW7" s="31" t="s">
        <v>39</v>
      </c>
      <c r="FX7" s="31" t="s">
        <v>40</v>
      </c>
      <c r="FY7" s="31" t="s">
        <v>41</v>
      </c>
      <c r="FZ7" s="31" t="s">
        <v>42</v>
      </c>
      <c r="GA7" s="31" t="s">
        <v>43</v>
      </c>
      <c r="GB7" s="31" t="s">
        <v>44</v>
      </c>
      <c r="GC7" s="31" t="s">
        <v>45</v>
      </c>
      <c r="GD7" s="31" t="s">
        <v>46</v>
      </c>
      <c r="GE7" s="32" t="s">
        <v>35</v>
      </c>
      <c r="GF7" s="32" t="s">
        <v>36</v>
      </c>
      <c r="GG7" s="32" t="s">
        <v>37</v>
      </c>
      <c r="GH7" s="32" t="s">
        <v>38</v>
      </c>
      <c r="GI7" s="32" t="s">
        <v>39</v>
      </c>
      <c r="GJ7" s="32" t="s">
        <v>40</v>
      </c>
      <c r="GK7" s="32" t="s">
        <v>41</v>
      </c>
      <c r="GL7" s="32" t="s">
        <v>42</v>
      </c>
      <c r="GM7" s="32" t="s">
        <v>43</v>
      </c>
      <c r="GN7" s="32" t="s">
        <v>44</v>
      </c>
      <c r="GO7" s="32" t="s">
        <v>45</v>
      </c>
      <c r="GP7" s="32" t="s">
        <v>46</v>
      </c>
      <c r="GQ7" s="31" t="s">
        <v>35</v>
      </c>
      <c r="GR7" s="31" t="s">
        <v>36</v>
      </c>
      <c r="GS7" s="31" t="s">
        <v>37</v>
      </c>
      <c r="GT7" s="31" t="s">
        <v>38</v>
      </c>
      <c r="GU7" s="31" t="s">
        <v>39</v>
      </c>
      <c r="GV7" s="31" t="s">
        <v>40</v>
      </c>
      <c r="GW7" s="31" t="s">
        <v>41</v>
      </c>
      <c r="GX7" s="31" t="s">
        <v>42</v>
      </c>
      <c r="GY7" s="31" t="s">
        <v>43</v>
      </c>
      <c r="GZ7" s="31" t="s">
        <v>44</v>
      </c>
      <c r="HA7" s="31" t="s">
        <v>45</v>
      </c>
      <c r="HB7" s="31" t="s">
        <v>46</v>
      </c>
      <c r="HC7" s="32" t="s">
        <v>35</v>
      </c>
      <c r="HD7" s="32" t="s">
        <v>36</v>
      </c>
      <c r="HE7" s="32" t="s">
        <v>37</v>
      </c>
      <c r="HF7" s="32" t="s">
        <v>38</v>
      </c>
      <c r="HG7" s="32" t="s">
        <v>39</v>
      </c>
      <c r="HH7" s="32" t="s">
        <v>40</v>
      </c>
      <c r="HI7" s="32" t="s">
        <v>41</v>
      </c>
      <c r="HJ7" s="32" t="s">
        <v>42</v>
      </c>
      <c r="HK7" s="32" t="s">
        <v>43</v>
      </c>
      <c r="HL7" s="32" t="s">
        <v>44</v>
      </c>
      <c r="HM7" s="32" t="s">
        <v>45</v>
      </c>
      <c r="HN7" s="32" t="s">
        <v>46</v>
      </c>
      <c r="HO7" s="31" t="s">
        <v>35</v>
      </c>
      <c r="HP7" s="31" t="s">
        <v>36</v>
      </c>
      <c r="HQ7" s="31" t="s">
        <v>37</v>
      </c>
      <c r="HR7" s="31" t="s">
        <v>38</v>
      </c>
      <c r="HS7" s="31" t="s">
        <v>39</v>
      </c>
      <c r="HT7" s="31" t="s">
        <v>40</v>
      </c>
      <c r="HU7" s="31" t="s">
        <v>41</v>
      </c>
      <c r="HV7" s="31" t="s">
        <v>42</v>
      </c>
      <c r="HW7" s="31" t="s">
        <v>43</v>
      </c>
      <c r="HX7" s="31" t="s">
        <v>44</v>
      </c>
      <c r="HY7" s="31" t="s">
        <v>45</v>
      </c>
      <c r="HZ7" s="31" t="s">
        <v>46</v>
      </c>
      <c r="IA7" s="32" t="s">
        <v>35</v>
      </c>
      <c r="IB7" s="32" t="s">
        <v>36</v>
      </c>
      <c r="IC7" s="32" t="s">
        <v>37</v>
      </c>
      <c r="ID7" s="32" t="s">
        <v>38</v>
      </c>
      <c r="IE7" s="32" t="s">
        <v>39</v>
      </c>
      <c r="IF7" s="32" t="s">
        <v>40</v>
      </c>
      <c r="IG7" s="32" t="s">
        <v>41</v>
      </c>
      <c r="IH7" s="32" t="s">
        <v>42</v>
      </c>
      <c r="II7" s="32" t="s">
        <v>43</v>
      </c>
      <c r="IJ7" s="32" t="s">
        <v>44</v>
      </c>
      <c r="IK7" s="32" t="s">
        <v>45</v>
      </c>
      <c r="IL7" s="32" t="s">
        <v>46</v>
      </c>
      <c r="IM7" s="31" t="s">
        <v>35</v>
      </c>
      <c r="IN7" s="31" t="s">
        <v>36</v>
      </c>
      <c r="IO7" s="31" t="s">
        <v>37</v>
      </c>
      <c r="IP7" s="31" t="s">
        <v>38</v>
      </c>
      <c r="IQ7" s="31" t="s">
        <v>39</v>
      </c>
      <c r="IR7" s="31" t="s">
        <v>40</v>
      </c>
      <c r="IS7" s="31" t="s">
        <v>41</v>
      </c>
      <c r="IT7" s="31" t="s">
        <v>42</v>
      </c>
      <c r="IU7" s="31" t="s">
        <v>43</v>
      </c>
      <c r="IV7" s="31" t="s">
        <v>44</v>
      </c>
      <c r="IW7" s="31" t="s">
        <v>45</v>
      </c>
      <c r="IX7" s="31" t="s">
        <v>46</v>
      </c>
      <c r="IY7" s="32" t="s">
        <v>35</v>
      </c>
      <c r="IZ7" s="32" t="s">
        <v>36</v>
      </c>
      <c r="JA7" s="32" t="s">
        <v>37</v>
      </c>
      <c r="JB7" s="32" t="s">
        <v>38</v>
      </c>
      <c r="JC7" s="32" t="s">
        <v>39</v>
      </c>
      <c r="JD7" s="32" t="s">
        <v>40</v>
      </c>
      <c r="JE7" s="32" t="s">
        <v>41</v>
      </c>
      <c r="JF7" s="32" t="s">
        <v>42</v>
      </c>
      <c r="JG7" s="32" t="s">
        <v>43</v>
      </c>
      <c r="JH7" s="32" t="s">
        <v>44</v>
      </c>
      <c r="JI7" s="32" t="s">
        <v>45</v>
      </c>
      <c r="JJ7" s="32" t="s">
        <v>46</v>
      </c>
      <c r="JK7" s="31" t="s">
        <v>35</v>
      </c>
      <c r="JL7" s="31" t="s">
        <v>36</v>
      </c>
      <c r="JM7" s="31" t="s">
        <v>37</v>
      </c>
      <c r="JN7" s="31" t="s">
        <v>38</v>
      </c>
      <c r="JO7" s="31" t="s">
        <v>39</v>
      </c>
      <c r="JP7" s="31" t="s">
        <v>40</v>
      </c>
      <c r="JQ7" s="31" t="s">
        <v>41</v>
      </c>
      <c r="JR7" s="31" t="s">
        <v>42</v>
      </c>
      <c r="JS7" s="31" t="s">
        <v>43</v>
      </c>
      <c r="JT7" s="31" t="s">
        <v>44</v>
      </c>
      <c r="JU7" s="31" t="s">
        <v>45</v>
      </c>
      <c r="JV7" s="31" t="s">
        <v>46</v>
      </c>
      <c r="JW7" s="32" t="s">
        <v>35</v>
      </c>
      <c r="JX7" s="32" t="s">
        <v>36</v>
      </c>
      <c r="JY7" s="32" t="s">
        <v>37</v>
      </c>
      <c r="JZ7" s="32" t="s">
        <v>38</v>
      </c>
      <c r="KA7" s="32" t="s">
        <v>39</v>
      </c>
      <c r="KB7" s="32" t="s">
        <v>40</v>
      </c>
      <c r="KC7" s="32" t="s">
        <v>41</v>
      </c>
      <c r="KD7" s="32" t="s">
        <v>42</v>
      </c>
      <c r="KE7" s="32" t="s">
        <v>43</v>
      </c>
      <c r="KF7" s="32" t="s">
        <v>44</v>
      </c>
      <c r="KG7" s="32" t="s">
        <v>45</v>
      </c>
      <c r="KH7" s="32" t="s">
        <v>46</v>
      </c>
      <c r="KI7" s="31" t="s">
        <v>35</v>
      </c>
      <c r="KJ7" s="31" t="s">
        <v>36</v>
      </c>
      <c r="KK7" s="31" t="s">
        <v>37</v>
      </c>
      <c r="KL7" s="31" t="s">
        <v>38</v>
      </c>
      <c r="KM7" s="31" t="s">
        <v>39</v>
      </c>
      <c r="KN7" s="31" t="s">
        <v>40</v>
      </c>
      <c r="KO7" s="31" t="s">
        <v>41</v>
      </c>
      <c r="KP7" s="31" t="s">
        <v>42</v>
      </c>
      <c r="KQ7" s="31" t="s">
        <v>43</v>
      </c>
      <c r="KR7" s="31" t="s">
        <v>44</v>
      </c>
      <c r="KS7" s="31" t="s">
        <v>45</v>
      </c>
      <c r="KT7" s="31" t="s">
        <v>46</v>
      </c>
      <c r="KU7" s="32" t="s">
        <v>35</v>
      </c>
      <c r="KV7" s="32" t="s">
        <v>36</v>
      </c>
      <c r="KW7" s="32" t="s">
        <v>37</v>
      </c>
      <c r="KX7" s="32" t="s">
        <v>38</v>
      </c>
      <c r="KY7" s="32" t="s">
        <v>39</v>
      </c>
      <c r="KZ7" s="32" t="s">
        <v>40</v>
      </c>
      <c r="LA7" s="32" t="s">
        <v>41</v>
      </c>
      <c r="LB7" s="32" t="s">
        <v>42</v>
      </c>
      <c r="LC7" s="32" t="s">
        <v>43</v>
      </c>
      <c r="LD7" s="32" t="s">
        <v>44</v>
      </c>
      <c r="LE7" s="32" t="s">
        <v>45</v>
      </c>
      <c r="LF7" s="32" t="s">
        <v>46</v>
      </c>
      <c r="LG7" s="31" t="s">
        <v>35</v>
      </c>
      <c r="LH7" s="31" t="s">
        <v>36</v>
      </c>
      <c r="LI7" s="31" t="s">
        <v>37</v>
      </c>
      <c r="LJ7" s="31" t="s">
        <v>38</v>
      </c>
      <c r="LK7" s="31" t="s">
        <v>39</v>
      </c>
      <c r="LL7" s="31" t="s">
        <v>40</v>
      </c>
      <c r="LM7" s="31" t="s">
        <v>41</v>
      </c>
      <c r="LN7" s="31" t="s">
        <v>42</v>
      </c>
      <c r="LO7" s="31" t="s">
        <v>43</v>
      </c>
      <c r="LP7" s="31" t="s">
        <v>44</v>
      </c>
      <c r="LQ7" s="31" t="s">
        <v>45</v>
      </c>
      <c r="LR7" s="31" t="s">
        <v>46</v>
      </c>
      <c r="LS7" s="32" t="s">
        <v>35</v>
      </c>
      <c r="LT7" s="32" t="s">
        <v>36</v>
      </c>
      <c r="LU7" s="32" t="s">
        <v>37</v>
      </c>
      <c r="LV7" s="32" t="s">
        <v>38</v>
      </c>
      <c r="LW7" s="32" t="s">
        <v>39</v>
      </c>
      <c r="LX7" s="32" t="s">
        <v>40</v>
      </c>
      <c r="LY7" s="32" t="s">
        <v>41</v>
      </c>
      <c r="LZ7" s="32" t="s">
        <v>42</v>
      </c>
      <c r="MA7" s="32" t="s">
        <v>43</v>
      </c>
      <c r="MB7" s="32" t="s">
        <v>44</v>
      </c>
      <c r="MC7" s="32" t="s">
        <v>45</v>
      </c>
      <c r="MD7" s="32" t="s">
        <v>46</v>
      </c>
      <c r="ME7" s="31" t="s">
        <v>35</v>
      </c>
      <c r="MF7" s="31" t="s">
        <v>36</v>
      </c>
      <c r="MG7" s="31" t="s">
        <v>37</v>
      </c>
      <c r="MH7" s="31" t="s">
        <v>38</v>
      </c>
      <c r="MI7" s="31" t="s">
        <v>39</v>
      </c>
      <c r="MJ7" s="31" t="s">
        <v>40</v>
      </c>
      <c r="MK7" s="31" t="s">
        <v>41</v>
      </c>
      <c r="ML7" s="31" t="s">
        <v>42</v>
      </c>
      <c r="MM7" s="31" t="s">
        <v>43</v>
      </c>
      <c r="MN7" s="31" t="s">
        <v>44</v>
      </c>
      <c r="MO7" s="31" t="s">
        <v>45</v>
      </c>
      <c r="MP7" s="31" t="s">
        <v>46</v>
      </c>
      <c r="MQ7" s="32" t="s">
        <v>35</v>
      </c>
      <c r="MR7" s="32" t="s">
        <v>36</v>
      </c>
      <c r="MS7" s="32" t="s">
        <v>37</v>
      </c>
      <c r="MT7" s="32" t="s">
        <v>38</v>
      </c>
      <c r="MU7" s="32" t="s">
        <v>39</v>
      </c>
      <c r="MV7" s="32" t="s">
        <v>40</v>
      </c>
      <c r="MW7" s="32" t="s">
        <v>41</v>
      </c>
      <c r="MX7" s="32" t="s">
        <v>42</v>
      </c>
      <c r="MY7" s="32" t="s">
        <v>43</v>
      </c>
      <c r="MZ7" s="32" t="s">
        <v>44</v>
      </c>
      <c r="NA7" s="32" t="s">
        <v>45</v>
      </c>
      <c r="NB7" s="32" t="s">
        <v>46</v>
      </c>
      <c r="NC7" s="31" t="s">
        <v>35</v>
      </c>
      <c r="ND7" s="31" t="s">
        <v>36</v>
      </c>
      <c r="NE7" s="31" t="s">
        <v>37</v>
      </c>
      <c r="NF7" s="31" t="s">
        <v>38</v>
      </c>
      <c r="NG7" s="31" t="s">
        <v>39</v>
      </c>
      <c r="NH7" s="31" t="s">
        <v>40</v>
      </c>
      <c r="NI7" s="31" t="s">
        <v>41</v>
      </c>
      <c r="NJ7" s="31" t="s">
        <v>42</v>
      </c>
      <c r="NK7" s="31" t="s">
        <v>43</v>
      </c>
      <c r="NL7" s="31" t="s">
        <v>44</v>
      </c>
      <c r="NM7" s="31" t="s">
        <v>45</v>
      </c>
      <c r="NN7" s="31" t="s">
        <v>46</v>
      </c>
      <c r="NO7" s="32" t="s">
        <v>35</v>
      </c>
      <c r="NP7" s="32" t="s">
        <v>36</v>
      </c>
      <c r="NQ7" s="32" t="s">
        <v>37</v>
      </c>
      <c r="NR7" s="32" t="s">
        <v>38</v>
      </c>
      <c r="NS7" s="32" t="s">
        <v>39</v>
      </c>
      <c r="NT7" s="32" t="s">
        <v>40</v>
      </c>
      <c r="NU7" s="32" t="s">
        <v>41</v>
      </c>
      <c r="NV7" s="32" t="s">
        <v>42</v>
      </c>
      <c r="NW7" s="32" t="s">
        <v>43</v>
      </c>
      <c r="NX7" s="32" t="s">
        <v>44</v>
      </c>
      <c r="NY7" s="32" t="s">
        <v>45</v>
      </c>
      <c r="NZ7" s="32" t="s">
        <v>46</v>
      </c>
      <c r="OA7" s="31" t="s">
        <v>35</v>
      </c>
      <c r="OB7" s="31" t="s">
        <v>36</v>
      </c>
      <c r="OC7" s="31" t="s">
        <v>37</v>
      </c>
      <c r="OD7" s="31" t="s">
        <v>38</v>
      </c>
      <c r="OE7" s="31" t="s">
        <v>39</v>
      </c>
      <c r="OF7" s="31" t="s">
        <v>40</v>
      </c>
      <c r="OG7" s="31" t="s">
        <v>41</v>
      </c>
      <c r="OH7" s="31" t="s">
        <v>42</v>
      </c>
      <c r="OI7" s="31" t="s">
        <v>43</v>
      </c>
      <c r="OJ7" s="31" t="s">
        <v>44</v>
      </c>
      <c r="OK7" s="31" t="s">
        <v>45</v>
      </c>
      <c r="OL7" s="31" t="s">
        <v>46</v>
      </c>
      <c r="OM7" s="32" t="s">
        <v>35</v>
      </c>
      <c r="ON7" s="32" t="s">
        <v>36</v>
      </c>
      <c r="OO7" s="32" t="s">
        <v>37</v>
      </c>
      <c r="OP7" s="32" t="s">
        <v>38</v>
      </c>
      <c r="OQ7" s="32" t="s">
        <v>39</v>
      </c>
      <c r="OR7" s="32" t="s">
        <v>40</v>
      </c>
      <c r="OS7" s="32" t="s">
        <v>41</v>
      </c>
      <c r="OT7" s="32" t="s">
        <v>42</v>
      </c>
      <c r="OU7" s="32" t="s">
        <v>43</v>
      </c>
      <c r="OV7" s="32" t="s">
        <v>44</v>
      </c>
      <c r="OW7" s="32" t="s">
        <v>45</v>
      </c>
      <c r="OX7" s="32" t="s">
        <v>46</v>
      </c>
      <c r="OY7" s="31" t="s">
        <v>35</v>
      </c>
      <c r="OZ7" s="31" t="s">
        <v>36</v>
      </c>
      <c r="PA7" s="31" t="s">
        <v>37</v>
      </c>
      <c r="PB7" s="31" t="s">
        <v>38</v>
      </c>
      <c r="PC7" s="31" t="s">
        <v>39</v>
      </c>
      <c r="PD7" s="31" t="s">
        <v>40</v>
      </c>
      <c r="PE7" s="31" t="s">
        <v>41</v>
      </c>
      <c r="PF7" s="31" t="s">
        <v>42</v>
      </c>
      <c r="PG7" s="31" t="s">
        <v>43</v>
      </c>
      <c r="PH7" s="31" t="s">
        <v>44</v>
      </c>
      <c r="PI7" s="31" t="s">
        <v>45</v>
      </c>
      <c r="PJ7" s="31" t="s">
        <v>46</v>
      </c>
      <c r="PK7" s="32" t="s">
        <v>35</v>
      </c>
      <c r="PL7" s="32" t="s">
        <v>36</v>
      </c>
      <c r="PM7" s="32" t="s">
        <v>37</v>
      </c>
      <c r="PN7" s="32" t="s">
        <v>38</v>
      </c>
      <c r="PO7" s="32" t="s">
        <v>39</v>
      </c>
      <c r="PP7" s="32" t="s">
        <v>40</v>
      </c>
      <c r="PQ7" s="32" t="s">
        <v>41</v>
      </c>
      <c r="PR7" s="32" t="s">
        <v>42</v>
      </c>
      <c r="PS7" s="32" t="s">
        <v>43</v>
      </c>
      <c r="PT7" s="32" t="s">
        <v>44</v>
      </c>
      <c r="PU7" s="32" t="s">
        <v>45</v>
      </c>
      <c r="PV7" s="32" t="s">
        <v>46</v>
      </c>
      <c r="PW7" s="31" t="s">
        <v>35</v>
      </c>
      <c r="PX7" s="31" t="s">
        <v>36</v>
      </c>
      <c r="PY7" s="31" t="s">
        <v>37</v>
      </c>
      <c r="PZ7" s="31" t="s">
        <v>38</v>
      </c>
      <c r="QA7" s="31" t="s">
        <v>39</v>
      </c>
      <c r="QB7" s="31" t="s">
        <v>40</v>
      </c>
      <c r="QC7" s="31" t="s">
        <v>41</v>
      </c>
      <c r="QD7" s="31" t="s">
        <v>42</v>
      </c>
      <c r="QE7" s="31" t="s">
        <v>43</v>
      </c>
      <c r="QF7" s="31" t="s">
        <v>44</v>
      </c>
      <c r="QG7" s="31" t="s">
        <v>45</v>
      </c>
      <c r="QH7" s="31" t="s">
        <v>46</v>
      </c>
      <c r="QI7" s="32" t="s">
        <v>35</v>
      </c>
      <c r="QJ7" s="32" t="s">
        <v>36</v>
      </c>
      <c r="QK7" s="32" t="s">
        <v>37</v>
      </c>
      <c r="QL7" s="32" t="s">
        <v>38</v>
      </c>
      <c r="QM7" s="32" t="s">
        <v>39</v>
      </c>
      <c r="QN7" s="32" t="s">
        <v>40</v>
      </c>
      <c r="QO7" s="32" t="s">
        <v>41</v>
      </c>
      <c r="QP7" s="32" t="s">
        <v>42</v>
      </c>
      <c r="QQ7" s="32" t="s">
        <v>43</v>
      </c>
      <c r="QR7" s="32" t="s">
        <v>44</v>
      </c>
      <c r="QS7" s="32" t="s">
        <v>45</v>
      </c>
      <c r="QT7" s="32" t="s">
        <v>46</v>
      </c>
    </row>
    <row r="8" spans="1:462" ht="21" customHeight="1" x14ac:dyDescent="0.25">
      <c r="A8" s="89"/>
      <c r="B8" s="89"/>
      <c r="C8" s="89"/>
      <c r="D8" s="89"/>
      <c r="E8" s="92"/>
      <c r="F8" s="87"/>
      <c r="G8" s="2">
        <f>G9</f>
        <v>0</v>
      </c>
      <c r="H8" s="2">
        <f t="shared" ref="H8:BS8" si="0">H9</f>
        <v>0</v>
      </c>
      <c r="I8" s="2">
        <f t="shared" si="0"/>
        <v>1</v>
      </c>
      <c r="J8" s="2">
        <f t="shared" si="0"/>
        <v>1</v>
      </c>
      <c r="K8" s="2">
        <f t="shared" si="0"/>
        <v>0</v>
      </c>
      <c r="L8" s="2">
        <f t="shared" si="0"/>
        <v>8</v>
      </c>
      <c r="M8" s="2">
        <f t="shared" si="0"/>
        <v>2</v>
      </c>
      <c r="N8" s="2">
        <f t="shared" si="0"/>
        <v>1</v>
      </c>
      <c r="O8" s="2">
        <f t="shared" si="0"/>
        <v>0</v>
      </c>
      <c r="P8" s="2">
        <f t="shared" si="0"/>
        <v>2</v>
      </c>
      <c r="Q8" s="2">
        <f t="shared" si="0"/>
        <v>0</v>
      </c>
      <c r="R8" s="2">
        <f t="shared" si="0"/>
        <v>15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1</v>
      </c>
      <c r="AH8" s="2">
        <f t="shared" si="0"/>
        <v>1</v>
      </c>
      <c r="AI8" s="2">
        <f t="shared" si="0"/>
        <v>1</v>
      </c>
      <c r="AJ8" s="2">
        <f t="shared" si="0"/>
        <v>4</v>
      </c>
      <c r="AK8" s="2">
        <f t="shared" si="0"/>
        <v>16</v>
      </c>
      <c r="AL8" s="2">
        <f t="shared" si="0"/>
        <v>24</v>
      </c>
      <c r="AM8" s="2">
        <f t="shared" si="0"/>
        <v>8</v>
      </c>
      <c r="AN8" s="2">
        <f t="shared" si="0"/>
        <v>8</v>
      </c>
      <c r="AO8" s="2">
        <f t="shared" si="0"/>
        <v>3</v>
      </c>
      <c r="AP8" s="2">
        <f t="shared" si="0"/>
        <v>66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1</v>
      </c>
      <c r="BF8" s="2">
        <f t="shared" si="0"/>
        <v>1</v>
      </c>
      <c r="BG8" s="2">
        <f t="shared" si="0"/>
        <v>0</v>
      </c>
      <c r="BH8" s="2">
        <f t="shared" si="0"/>
        <v>8</v>
      </c>
      <c r="BI8" s="2">
        <f t="shared" si="0"/>
        <v>2</v>
      </c>
      <c r="BJ8" s="2">
        <f t="shared" si="0"/>
        <v>1</v>
      </c>
      <c r="BK8" s="2">
        <f t="shared" si="0"/>
        <v>0</v>
      </c>
      <c r="BL8" s="2">
        <f t="shared" si="0"/>
        <v>2</v>
      </c>
      <c r="BM8" s="2">
        <f t="shared" si="0"/>
        <v>0</v>
      </c>
      <c r="BN8" s="2">
        <f t="shared" si="0"/>
        <v>15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1</v>
      </c>
      <c r="CF8" s="2">
        <f t="shared" si="1"/>
        <v>13</v>
      </c>
      <c r="CG8" s="2">
        <f t="shared" si="1"/>
        <v>3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17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1</v>
      </c>
      <c r="DB8" s="2">
        <f t="shared" si="1"/>
        <v>1</v>
      </c>
      <c r="DC8" s="2">
        <f t="shared" si="1"/>
        <v>0</v>
      </c>
      <c r="DD8" s="2">
        <f t="shared" si="1"/>
        <v>8</v>
      </c>
      <c r="DE8" s="2">
        <f t="shared" si="1"/>
        <v>2</v>
      </c>
      <c r="DF8" s="2">
        <f t="shared" si="1"/>
        <v>1</v>
      </c>
      <c r="DG8" s="2">
        <f t="shared" si="1"/>
        <v>0</v>
      </c>
      <c r="DH8" s="2">
        <f t="shared" si="1"/>
        <v>0</v>
      </c>
      <c r="DI8" s="2">
        <f t="shared" si="1"/>
        <v>0</v>
      </c>
      <c r="DJ8" s="2">
        <f t="shared" si="1"/>
        <v>13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2</v>
      </c>
      <c r="EG8" s="2">
        <f t="shared" si="2"/>
        <v>0</v>
      </c>
      <c r="EH8" s="2">
        <f t="shared" si="2"/>
        <v>2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</v>
      </c>
      <c r="ES8" s="2">
        <f t="shared" si="2"/>
        <v>0</v>
      </c>
      <c r="ET8" s="2">
        <f t="shared" si="2"/>
        <v>1</v>
      </c>
      <c r="EU8" s="2">
        <f t="shared" si="2"/>
        <v>0</v>
      </c>
      <c r="EV8" s="2">
        <f t="shared" si="2"/>
        <v>0</v>
      </c>
      <c r="EW8" s="2">
        <f t="shared" si="2"/>
        <v>1</v>
      </c>
      <c r="EX8" s="2">
        <f t="shared" si="2"/>
        <v>1</v>
      </c>
      <c r="EY8" s="2">
        <f t="shared" si="2"/>
        <v>0</v>
      </c>
      <c r="EZ8" s="2">
        <f t="shared" si="2"/>
        <v>8</v>
      </c>
      <c r="FA8" s="2">
        <f t="shared" si="2"/>
        <v>2</v>
      </c>
      <c r="FB8" s="2">
        <f t="shared" si="2"/>
        <v>1</v>
      </c>
      <c r="FC8" s="2">
        <f t="shared" si="2"/>
        <v>0</v>
      </c>
      <c r="FD8" s="2">
        <f t="shared" si="2"/>
        <v>3</v>
      </c>
      <c r="FE8" s="2">
        <f t="shared" si="2"/>
        <v>0</v>
      </c>
      <c r="FF8" s="2">
        <f t="shared" si="2"/>
        <v>15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0</v>
      </c>
      <c r="GA8" s="2">
        <f t="shared" si="2"/>
        <v>0</v>
      </c>
      <c r="GB8" s="2">
        <f t="shared" si="2"/>
        <v>1</v>
      </c>
      <c r="GC8" s="2">
        <f t="shared" si="2"/>
        <v>0</v>
      </c>
      <c r="GD8" s="2">
        <f t="shared" si="2"/>
        <v>1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1</v>
      </c>
      <c r="HU8" s="2">
        <f t="shared" si="3"/>
        <v>3</v>
      </c>
      <c r="HV8" s="2">
        <f t="shared" si="3"/>
        <v>1</v>
      </c>
      <c r="HW8" s="2">
        <f t="shared" si="3"/>
        <v>1</v>
      </c>
      <c r="HX8" s="2">
        <f t="shared" si="3"/>
        <v>3</v>
      </c>
      <c r="HY8" s="2">
        <f t="shared" si="3"/>
        <v>0</v>
      </c>
      <c r="HZ8" s="2">
        <f t="shared" si="3"/>
        <v>9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4</v>
      </c>
      <c r="IR8" s="2">
        <f t="shared" si="3"/>
        <v>0</v>
      </c>
      <c r="IS8" s="2">
        <f t="shared" si="3"/>
        <v>1</v>
      </c>
      <c r="IT8" s="2">
        <f t="shared" si="3"/>
        <v>3</v>
      </c>
      <c r="IU8" s="2">
        <f t="shared" si="3"/>
        <v>1</v>
      </c>
      <c r="IV8" s="2">
        <f t="shared" si="3"/>
        <v>2</v>
      </c>
      <c r="IW8" s="2">
        <f t="shared" si="3"/>
        <v>1</v>
      </c>
      <c r="IX8" s="2">
        <f t="shared" si="3"/>
        <v>12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0</v>
      </c>
      <c r="JQ8" s="2">
        <f t="shared" si="4"/>
        <v>0</v>
      </c>
      <c r="JR8" s="2">
        <f t="shared" si="4"/>
        <v>0</v>
      </c>
      <c r="JS8" s="2">
        <f t="shared" si="4"/>
        <v>0</v>
      </c>
      <c r="JT8" s="2">
        <f t="shared" si="4"/>
        <v>0</v>
      </c>
      <c r="JU8" s="2">
        <f t="shared" si="4"/>
        <v>0</v>
      </c>
      <c r="JV8" s="2">
        <f t="shared" si="4"/>
        <v>0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2</v>
      </c>
      <c r="KO8" s="2">
        <f t="shared" si="4"/>
        <v>1</v>
      </c>
      <c r="KP8" s="2">
        <f t="shared" si="4"/>
        <v>7</v>
      </c>
      <c r="KQ8" s="2">
        <f t="shared" si="4"/>
        <v>0</v>
      </c>
      <c r="KR8" s="2">
        <f t="shared" si="4"/>
        <v>6</v>
      </c>
      <c r="KS8" s="2">
        <f t="shared" si="4"/>
        <v>1</v>
      </c>
      <c r="KT8" s="2">
        <f t="shared" si="4"/>
        <v>17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1</v>
      </c>
      <c r="LE8" s="2">
        <f t="shared" si="4"/>
        <v>0</v>
      </c>
      <c r="LF8" s="2">
        <f t="shared" si="4"/>
        <v>1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0"/>
      <c r="B9" s="90"/>
      <c r="C9" s="90"/>
      <c r="D9" s="90"/>
      <c r="E9" s="93"/>
      <c r="F9" s="33" t="s">
        <v>9</v>
      </c>
      <c r="G9" s="1">
        <f t="shared" ref="G9:BR9" si="8">SUM(G10:G21)</f>
        <v>0</v>
      </c>
      <c r="H9" s="1">
        <f t="shared" si="8"/>
        <v>0</v>
      </c>
      <c r="I9" s="1">
        <f t="shared" si="8"/>
        <v>1</v>
      </c>
      <c r="J9" s="1">
        <f t="shared" si="8"/>
        <v>1</v>
      </c>
      <c r="K9" s="1">
        <f t="shared" si="8"/>
        <v>0</v>
      </c>
      <c r="L9" s="1">
        <f t="shared" si="8"/>
        <v>8</v>
      </c>
      <c r="M9" s="1">
        <f t="shared" si="8"/>
        <v>2</v>
      </c>
      <c r="N9" s="1">
        <f t="shared" si="8"/>
        <v>1</v>
      </c>
      <c r="O9" s="1">
        <f t="shared" si="8"/>
        <v>0</v>
      </c>
      <c r="P9" s="1">
        <f t="shared" si="8"/>
        <v>2</v>
      </c>
      <c r="Q9" s="1">
        <f t="shared" si="8"/>
        <v>0</v>
      </c>
      <c r="R9" s="1">
        <f t="shared" si="8"/>
        <v>15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1</v>
      </c>
      <c r="AH9" s="1">
        <f t="shared" si="8"/>
        <v>1</v>
      </c>
      <c r="AI9" s="1">
        <f t="shared" si="8"/>
        <v>1</v>
      </c>
      <c r="AJ9" s="1">
        <f t="shared" si="8"/>
        <v>4</v>
      </c>
      <c r="AK9" s="1">
        <f t="shared" si="8"/>
        <v>16</v>
      </c>
      <c r="AL9" s="1">
        <f t="shared" si="8"/>
        <v>24</v>
      </c>
      <c r="AM9" s="1">
        <f t="shared" si="8"/>
        <v>8</v>
      </c>
      <c r="AN9" s="1">
        <f t="shared" si="8"/>
        <v>8</v>
      </c>
      <c r="AO9" s="1">
        <f t="shared" si="8"/>
        <v>3</v>
      </c>
      <c r="AP9" s="1">
        <f t="shared" si="8"/>
        <v>66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1</v>
      </c>
      <c r="BF9" s="1">
        <f t="shared" si="8"/>
        <v>1</v>
      </c>
      <c r="BG9" s="1">
        <f t="shared" si="8"/>
        <v>0</v>
      </c>
      <c r="BH9" s="1">
        <f t="shared" si="8"/>
        <v>8</v>
      </c>
      <c r="BI9" s="1">
        <f t="shared" si="8"/>
        <v>2</v>
      </c>
      <c r="BJ9" s="1">
        <f t="shared" si="8"/>
        <v>1</v>
      </c>
      <c r="BK9" s="1">
        <f t="shared" si="8"/>
        <v>0</v>
      </c>
      <c r="BL9" s="1">
        <f t="shared" si="8"/>
        <v>2</v>
      </c>
      <c r="BM9" s="1">
        <f t="shared" si="8"/>
        <v>0</v>
      </c>
      <c r="BN9" s="1">
        <f t="shared" si="8"/>
        <v>15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SUM(BS10:BS21)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1</v>
      </c>
      <c r="CF9" s="1">
        <f t="shared" si="9"/>
        <v>13</v>
      </c>
      <c r="CG9" s="1">
        <f t="shared" si="9"/>
        <v>3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17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1</v>
      </c>
      <c r="DB9" s="1">
        <f t="shared" si="9"/>
        <v>1</v>
      </c>
      <c r="DC9" s="1">
        <f t="shared" si="9"/>
        <v>0</v>
      </c>
      <c r="DD9" s="1">
        <f t="shared" si="9"/>
        <v>8</v>
      </c>
      <c r="DE9" s="1">
        <f t="shared" si="9"/>
        <v>2</v>
      </c>
      <c r="DF9" s="1">
        <f t="shared" si="9"/>
        <v>1</v>
      </c>
      <c r="DG9" s="1">
        <f t="shared" si="9"/>
        <v>0</v>
      </c>
      <c r="DH9" s="1">
        <f t="shared" si="9"/>
        <v>0</v>
      </c>
      <c r="DI9" s="1">
        <f t="shared" si="9"/>
        <v>0</v>
      </c>
      <c r="DJ9" s="1">
        <f t="shared" si="9"/>
        <v>13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SUM(EE10:EE21)</f>
        <v>0</v>
      </c>
      <c r="EF9" s="1">
        <f t="shared" si="10"/>
        <v>2</v>
      </c>
      <c r="EG9" s="1">
        <f t="shared" si="10"/>
        <v>0</v>
      </c>
      <c r="EH9" s="1">
        <f t="shared" si="10"/>
        <v>2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</v>
      </c>
      <c r="ES9" s="1">
        <f t="shared" si="10"/>
        <v>0</v>
      </c>
      <c r="ET9" s="1">
        <f t="shared" si="10"/>
        <v>1</v>
      </c>
      <c r="EU9" s="1">
        <f t="shared" si="10"/>
        <v>0</v>
      </c>
      <c r="EV9" s="1">
        <f t="shared" si="10"/>
        <v>0</v>
      </c>
      <c r="EW9" s="1">
        <f t="shared" si="10"/>
        <v>1</v>
      </c>
      <c r="EX9" s="1">
        <f t="shared" si="10"/>
        <v>1</v>
      </c>
      <c r="EY9" s="1">
        <f t="shared" si="10"/>
        <v>0</v>
      </c>
      <c r="EZ9" s="1">
        <f t="shared" si="10"/>
        <v>8</v>
      </c>
      <c r="FA9" s="1">
        <f t="shared" si="10"/>
        <v>2</v>
      </c>
      <c r="FB9" s="1">
        <f t="shared" si="10"/>
        <v>1</v>
      </c>
      <c r="FC9" s="1">
        <f t="shared" si="10"/>
        <v>0</v>
      </c>
      <c r="FD9" s="1">
        <f t="shared" si="10"/>
        <v>3</v>
      </c>
      <c r="FE9" s="1">
        <f t="shared" si="10"/>
        <v>0</v>
      </c>
      <c r="FF9" s="1">
        <f t="shared" si="10"/>
        <v>15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0</v>
      </c>
      <c r="GA9" s="1">
        <f t="shared" si="10"/>
        <v>0</v>
      </c>
      <c r="GB9" s="1">
        <f t="shared" si="10"/>
        <v>1</v>
      </c>
      <c r="GC9" s="1">
        <f t="shared" si="10"/>
        <v>0</v>
      </c>
      <c r="GD9" s="1">
        <f t="shared" si="10"/>
        <v>1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SUM(GQ10:GQ21)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1</v>
      </c>
      <c r="HU9" s="1">
        <f t="shared" si="11"/>
        <v>3</v>
      </c>
      <c r="HV9" s="1">
        <f t="shared" si="11"/>
        <v>1</v>
      </c>
      <c r="HW9" s="1">
        <f t="shared" si="11"/>
        <v>1</v>
      </c>
      <c r="HX9" s="1">
        <f t="shared" si="11"/>
        <v>3</v>
      </c>
      <c r="HY9" s="1">
        <f t="shared" si="11"/>
        <v>0</v>
      </c>
      <c r="HZ9" s="1">
        <f t="shared" si="11"/>
        <v>9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4</v>
      </c>
      <c r="IR9" s="1">
        <f t="shared" si="11"/>
        <v>0</v>
      </c>
      <c r="IS9" s="1">
        <f t="shared" si="11"/>
        <v>1</v>
      </c>
      <c r="IT9" s="1">
        <f t="shared" si="11"/>
        <v>3</v>
      </c>
      <c r="IU9" s="1">
        <f t="shared" si="11"/>
        <v>1</v>
      </c>
      <c r="IV9" s="1">
        <f t="shared" si="11"/>
        <v>2</v>
      </c>
      <c r="IW9" s="1">
        <f t="shared" si="11"/>
        <v>1</v>
      </c>
      <c r="IX9" s="1">
        <f t="shared" si="11"/>
        <v>12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SUM(JC10:JC21)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0</v>
      </c>
      <c r="JQ9" s="1">
        <f t="shared" si="12"/>
        <v>0</v>
      </c>
      <c r="JR9" s="1">
        <f t="shared" si="12"/>
        <v>0</v>
      </c>
      <c r="JS9" s="1">
        <f t="shared" si="12"/>
        <v>0</v>
      </c>
      <c r="JT9" s="1">
        <f t="shared" si="12"/>
        <v>0</v>
      </c>
      <c r="JU9" s="1">
        <f t="shared" si="12"/>
        <v>0</v>
      </c>
      <c r="JV9" s="1">
        <f t="shared" si="12"/>
        <v>0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2</v>
      </c>
      <c r="KO9" s="1">
        <f t="shared" si="12"/>
        <v>1</v>
      </c>
      <c r="KP9" s="1">
        <f t="shared" si="12"/>
        <v>7</v>
      </c>
      <c r="KQ9" s="1">
        <f t="shared" si="12"/>
        <v>0</v>
      </c>
      <c r="KR9" s="1">
        <f t="shared" si="12"/>
        <v>6</v>
      </c>
      <c r="KS9" s="1">
        <f t="shared" si="12"/>
        <v>1</v>
      </c>
      <c r="KT9" s="1">
        <f t="shared" si="12"/>
        <v>17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1</v>
      </c>
      <c r="LE9" s="1">
        <f t="shared" si="12"/>
        <v>0</v>
      </c>
      <c r="LF9" s="1">
        <f t="shared" si="12"/>
        <v>1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SUM(LO10:LO21)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SUM(OA10:OA21)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SUM(QM10:QM21)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6">
        <v>2026</v>
      </c>
      <c r="B10" s="6">
        <v>7</v>
      </c>
      <c r="C10" s="6" t="s">
        <v>11</v>
      </c>
      <c r="D10" s="6" t="s">
        <v>11</v>
      </c>
      <c r="E10" s="6">
        <v>489</v>
      </c>
      <c r="F10" s="6" t="s">
        <v>16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0</v>
      </c>
      <c r="QM10" s="6">
        <v>0</v>
      </c>
      <c r="QN10" s="6">
        <v>0</v>
      </c>
      <c r="QO10" s="6">
        <v>0</v>
      </c>
      <c r="QP10" s="6">
        <v>0</v>
      </c>
      <c r="QQ10" s="6">
        <v>0</v>
      </c>
      <c r="QR10" s="6">
        <v>0</v>
      </c>
      <c r="QS10" s="6">
        <v>0</v>
      </c>
      <c r="QT10" s="6">
        <v>0</v>
      </c>
    </row>
    <row r="11" spans="1:462" s="19" customFormat="1" x14ac:dyDescent="0.25">
      <c r="A11" s="6">
        <v>2026</v>
      </c>
      <c r="B11" s="6">
        <v>7</v>
      </c>
      <c r="C11" s="6" t="s">
        <v>11</v>
      </c>
      <c r="D11" s="6" t="s">
        <v>11</v>
      </c>
      <c r="E11" s="6">
        <v>485</v>
      </c>
      <c r="F11" s="6" t="s">
        <v>11</v>
      </c>
      <c r="G11" s="6">
        <v>0</v>
      </c>
      <c r="H11" s="6">
        <v>0</v>
      </c>
      <c r="I11" s="6">
        <v>1</v>
      </c>
      <c r="J11" s="6">
        <v>1</v>
      </c>
      <c r="K11" s="6">
        <v>0</v>
      </c>
      <c r="L11" s="6">
        <v>8</v>
      </c>
      <c r="M11" s="6">
        <v>2</v>
      </c>
      <c r="N11" s="6">
        <v>1</v>
      </c>
      <c r="O11" s="6">
        <v>0</v>
      </c>
      <c r="P11" s="6">
        <v>2</v>
      </c>
      <c r="Q11" s="6">
        <v>0</v>
      </c>
      <c r="R11" s="6">
        <v>15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1</v>
      </c>
      <c r="AH11" s="6">
        <v>1</v>
      </c>
      <c r="AI11" s="6">
        <v>1</v>
      </c>
      <c r="AJ11" s="6">
        <v>4</v>
      </c>
      <c r="AK11" s="6">
        <v>16</v>
      </c>
      <c r="AL11" s="6">
        <v>15</v>
      </c>
      <c r="AM11" s="6">
        <v>8</v>
      </c>
      <c r="AN11" s="6">
        <v>7</v>
      </c>
      <c r="AO11" s="6">
        <v>2</v>
      </c>
      <c r="AP11" s="6">
        <v>55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1</v>
      </c>
      <c r="BF11" s="6">
        <v>1</v>
      </c>
      <c r="BG11" s="6">
        <v>0</v>
      </c>
      <c r="BH11" s="6">
        <v>8</v>
      </c>
      <c r="BI11" s="6">
        <v>2</v>
      </c>
      <c r="BJ11" s="6">
        <v>1</v>
      </c>
      <c r="BK11" s="6">
        <v>0</v>
      </c>
      <c r="BL11" s="6">
        <v>2</v>
      </c>
      <c r="BM11" s="6">
        <v>0</v>
      </c>
      <c r="BN11" s="6">
        <v>15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1</v>
      </c>
      <c r="CF11" s="6">
        <v>13</v>
      </c>
      <c r="CG11" s="6">
        <v>3</v>
      </c>
      <c r="CH11" s="6">
        <v>0</v>
      </c>
      <c r="CI11" s="6">
        <v>0</v>
      </c>
      <c r="CJ11" s="6">
        <v>0</v>
      </c>
      <c r="CK11" s="6">
        <v>0</v>
      </c>
      <c r="CL11" s="6">
        <v>17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1</v>
      </c>
      <c r="DB11" s="6">
        <v>1</v>
      </c>
      <c r="DC11" s="6">
        <v>0</v>
      </c>
      <c r="DD11" s="6">
        <v>8</v>
      </c>
      <c r="DE11" s="6">
        <v>2</v>
      </c>
      <c r="DF11" s="6">
        <v>1</v>
      </c>
      <c r="DG11" s="6">
        <v>0</v>
      </c>
      <c r="DH11" s="6">
        <v>0</v>
      </c>
      <c r="DI11" s="6">
        <v>0</v>
      </c>
      <c r="DJ11" s="6">
        <v>13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2</v>
      </c>
      <c r="EG11" s="6">
        <v>0</v>
      </c>
      <c r="EH11" s="6">
        <v>2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1</v>
      </c>
      <c r="ES11" s="6">
        <v>0</v>
      </c>
      <c r="ET11" s="6">
        <v>1</v>
      </c>
      <c r="EU11" s="6">
        <v>0</v>
      </c>
      <c r="EV11" s="6">
        <v>0</v>
      </c>
      <c r="EW11" s="6">
        <v>1</v>
      </c>
      <c r="EX11" s="6">
        <v>1</v>
      </c>
      <c r="EY11" s="6">
        <v>0</v>
      </c>
      <c r="EZ11" s="6">
        <v>8</v>
      </c>
      <c r="FA11" s="6">
        <v>2</v>
      </c>
      <c r="FB11" s="6">
        <v>1</v>
      </c>
      <c r="FC11" s="6">
        <v>0</v>
      </c>
      <c r="FD11" s="6">
        <v>3</v>
      </c>
      <c r="FE11" s="6">
        <v>0</v>
      </c>
      <c r="FF11" s="6">
        <v>15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1</v>
      </c>
      <c r="GC11" s="6">
        <v>0</v>
      </c>
      <c r="GD11" s="6">
        <v>1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1</v>
      </c>
      <c r="HU11" s="6">
        <v>3</v>
      </c>
      <c r="HV11" s="6">
        <v>0</v>
      </c>
      <c r="HW11" s="6">
        <v>1</v>
      </c>
      <c r="HX11" s="6">
        <v>3</v>
      </c>
      <c r="HY11" s="6">
        <v>0</v>
      </c>
      <c r="HZ11" s="6">
        <v>8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4</v>
      </c>
      <c r="IR11" s="6">
        <v>0</v>
      </c>
      <c r="IS11" s="6">
        <v>1</v>
      </c>
      <c r="IT11" s="6">
        <v>3</v>
      </c>
      <c r="IU11" s="6">
        <v>1</v>
      </c>
      <c r="IV11" s="6">
        <v>2</v>
      </c>
      <c r="IW11" s="6">
        <v>1</v>
      </c>
      <c r="IX11" s="6">
        <v>12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2</v>
      </c>
      <c r="KO11" s="6">
        <v>1</v>
      </c>
      <c r="KP11" s="6">
        <v>7</v>
      </c>
      <c r="KQ11" s="6">
        <v>0</v>
      </c>
      <c r="KR11" s="6">
        <v>6</v>
      </c>
      <c r="KS11" s="6">
        <v>1</v>
      </c>
      <c r="KT11" s="6">
        <v>17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1</v>
      </c>
      <c r="LE11" s="6">
        <v>0</v>
      </c>
      <c r="LF11" s="6">
        <v>1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  <c r="QB11" s="6">
        <v>0</v>
      </c>
      <c r="QC11" s="6">
        <v>0</v>
      </c>
      <c r="QD11" s="6">
        <v>0</v>
      </c>
      <c r="QE11" s="6">
        <v>0</v>
      </c>
      <c r="QF11" s="6">
        <v>0</v>
      </c>
      <c r="QG11" s="6">
        <v>0</v>
      </c>
      <c r="QH11" s="6">
        <v>0</v>
      </c>
      <c r="QI11" s="6">
        <v>0</v>
      </c>
      <c r="QJ11" s="6">
        <v>0</v>
      </c>
      <c r="QK11" s="6">
        <v>0</v>
      </c>
      <c r="QL11" s="6">
        <v>0</v>
      </c>
      <c r="QM11" s="6">
        <v>0</v>
      </c>
      <c r="QN11" s="6">
        <v>0</v>
      </c>
      <c r="QO11" s="6">
        <v>0</v>
      </c>
      <c r="QP11" s="6">
        <v>0</v>
      </c>
      <c r="QQ11" s="6">
        <v>0</v>
      </c>
      <c r="QR11" s="6">
        <v>0</v>
      </c>
      <c r="QS11" s="6">
        <v>0</v>
      </c>
      <c r="QT11" s="6">
        <v>0</v>
      </c>
    </row>
    <row r="12" spans="1:462" s="19" customFormat="1" x14ac:dyDescent="0.25">
      <c r="A12" s="6">
        <v>2026</v>
      </c>
      <c r="B12" s="6">
        <v>7</v>
      </c>
      <c r="C12" s="6" t="s">
        <v>11</v>
      </c>
      <c r="D12" s="6" t="s">
        <v>11</v>
      </c>
      <c r="E12" s="6">
        <v>7186</v>
      </c>
      <c r="F12" s="6" t="s">
        <v>17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0</v>
      </c>
      <c r="QG12" s="6">
        <v>0</v>
      </c>
      <c r="QH12" s="6">
        <v>0</v>
      </c>
      <c r="QI12" s="6">
        <v>0</v>
      </c>
      <c r="QJ12" s="6">
        <v>0</v>
      </c>
      <c r="QK12" s="6">
        <v>0</v>
      </c>
      <c r="QL12" s="6">
        <v>0</v>
      </c>
      <c r="QM12" s="6">
        <v>0</v>
      </c>
      <c r="QN12" s="6">
        <v>0</v>
      </c>
      <c r="QO12" s="6">
        <v>0</v>
      </c>
      <c r="QP12" s="6">
        <v>0</v>
      </c>
      <c r="QQ12" s="6">
        <v>0</v>
      </c>
      <c r="QR12" s="6">
        <v>0</v>
      </c>
      <c r="QS12" s="6">
        <v>0</v>
      </c>
      <c r="QT12" s="6">
        <v>0</v>
      </c>
    </row>
    <row r="13" spans="1:462" s="19" customFormat="1" x14ac:dyDescent="0.25">
      <c r="A13" s="6">
        <v>2026</v>
      </c>
      <c r="B13" s="6">
        <v>7</v>
      </c>
      <c r="C13" s="6" t="s">
        <v>11</v>
      </c>
      <c r="D13" s="6" t="s">
        <v>11</v>
      </c>
      <c r="E13" s="6">
        <v>488</v>
      </c>
      <c r="F13" s="6" t="s">
        <v>18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  <c r="QB13" s="6">
        <v>0</v>
      </c>
      <c r="QC13" s="6">
        <v>0</v>
      </c>
      <c r="QD13" s="6">
        <v>0</v>
      </c>
      <c r="QE13" s="6">
        <v>0</v>
      </c>
      <c r="QF13" s="6">
        <v>0</v>
      </c>
      <c r="QG13" s="6">
        <v>0</v>
      </c>
      <c r="QH13" s="6">
        <v>0</v>
      </c>
      <c r="QI13" s="6">
        <v>0</v>
      </c>
      <c r="QJ13" s="6">
        <v>0</v>
      </c>
      <c r="QK13" s="6">
        <v>0</v>
      </c>
      <c r="QL13" s="6">
        <v>0</v>
      </c>
      <c r="QM13" s="6">
        <v>0</v>
      </c>
      <c r="QN13" s="6">
        <v>0</v>
      </c>
      <c r="QO13" s="6">
        <v>0</v>
      </c>
      <c r="QP13" s="6">
        <v>0</v>
      </c>
      <c r="QQ13" s="6">
        <v>0</v>
      </c>
      <c r="QR13" s="6">
        <v>0</v>
      </c>
      <c r="QS13" s="6">
        <v>0</v>
      </c>
      <c r="QT13" s="6">
        <v>0</v>
      </c>
    </row>
    <row r="14" spans="1:462" s="19" customFormat="1" x14ac:dyDescent="0.25">
      <c r="A14" s="6">
        <v>2026</v>
      </c>
      <c r="B14" s="6">
        <v>7</v>
      </c>
      <c r="C14" s="6" t="s">
        <v>11</v>
      </c>
      <c r="D14" s="6" t="s">
        <v>11</v>
      </c>
      <c r="E14" s="6">
        <v>486</v>
      </c>
      <c r="F14" s="6" t="s">
        <v>19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  <c r="QB14" s="6">
        <v>0</v>
      </c>
      <c r="QC14" s="6">
        <v>0</v>
      </c>
      <c r="QD14" s="6">
        <v>0</v>
      </c>
      <c r="QE14" s="6">
        <v>0</v>
      </c>
      <c r="QF14" s="6">
        <v>0</v>
      </c>
      <c r="QG14" s="6">
        <v>0</v>
      </c>
      <c r="QH14" s="6">
        <v>0</v>
      </c>
      <c r="QI14" s="6">
        <v>0</v>
      </c>
      <c r="QJ14" s="6">
        <v>0</v>
      </c>
      <c r="QK14" s="6">
        <v>0</v>
      </c>
      <c r="QL14" s="6">
        <v>0</v>
      </c>
      <c r="QM14" s="6">
        <v>0</v>
      </c>
      <c r="QN14" s="6">
        <v>0</v>
      </c>
      <c r="QO14" s="6">
        <v>0</v>
      </c>
      <c r="QP14" s="6">
        <v>0</v>
      </c>
      <c r="QQ14" s="6">
        <v>0</v>
      </c>
      <c r="QR14" s="6">
        <v>0</v>
      </c>
      <c r="QS14" s="6">
        <v>0</v>
      </c>
      <c r="QT14" s="6">
        <v>0</v>
      </c>
    </row>
    <row r="15" spans="1:462" s="19" customFormat="1" x14ac:dyDescent="0.25">
      <c r="A15" s="6">
        <v>2026</v>
      </c>
      <c r="B15" s="6">
        <v>7</v>
      </c>
      <c r="C15" s="6" t="s">
        <v>11</v>
      </c>
      <c r="D15" s="6" t="s">
        <v>11</v>
      </c>
      <c r="E15" s="6">
        <v>487</v>
      </c>
      <c r="F15" s="6" t="s">
        <v>20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  <c r="QB15" s="6">
        <v>0</v>
      </c>
      <c r="QC15" s="6">
        <v>0</v>
      </c>
      <c r="QD15" s="6">
        <v>0</v>
      </c>
      <c r="QE15" s="6">
        <v>0</v>
      </c>
      <c r="QF15" s="6">
        <v>0</v>
      </c>
      <c r="QG15" s="6">
        <v>0</v>
      </c>
      <c r="QH15" s="6">
        <v>0</v>
      </c>
      <c r="QI15" s="6">
        <v>0</v>
      </c>
      <c r="QJ15" s="6">
        <v>0</v>
      </c>
      <c r="QK15" s="6">
        <v>0</v>
      </c>
      <c r="QL15" s="6">
        <v>0</v>
      </c>
      <c r="QM15" s="6">
        <v>0</v>
      </c>
      <c r="QN15" s="6">
        <v>0</v>
      </c>
      <c r="QO15" s="6">
        <v>0</v>
      </c>
      <c r="QP15" s="6">
        <v>0</v>
      </c>
      <c r="QQ15" s="6">
        <v>0</v>
      </c>
      <c r="QR15" s="6">
        <v>0</v>
      </c>
      <c r="QS15" s="6">
        <v>0</v>
      </c>
      <c r="QT15" s="6">
        <v>0</v>
      </c>
    </row>
    <row r="16" spans="1:462" s="19" customFormat="1" x14ac:dyDescent="0.25">
      <c r="A16" s="6">
        <v>2026</v>
      </c>
      <c r="B16" s="6">
        <v>7</v>
      </c>
      <c r="C16" s="6" t="s">
        <v>102</v>
      </c>
      <c r="D16" s="6" t="s">
        <v>11</v>
      </c>
      <c r="E16" s="6">
        <v>494</v>
      </c>
      <c r="F16" s="6" t="s">
        <v>21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0</v>
      </c>
      <c r="LX16" s="6">
        <v>0</v>
      </c>
      <c r="LY16" s="6">
        <v>0</v>
      </c>
      <c r="LZ16" s="6">
        <v>0</v>
      </c>
      <c r="MA16" s="6">
        <v>0</v>
      </c>
      <c r="MB16" s="6">
        <v>0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  <c r="PE16" s="6">
        <v>0</v>
      </c>
      <c r="PF16" s="6">
        <v>0</v>
      </c>
      <c r="PG16" s="6">
        <v>0</v>
      </c>
      <c r="PH16" s="6">
        <v>0</v>
      </c>
      <c r="PI16" s="6">
        <v>0</v>
      </c>
      <c r="PJ16" s="6">
        <v>0</v>
      </c>
      <c r="PK16" s="6">
        <v>0</v>
      </c>
      <c r="PL16" s="6">
        <v>0</v>
      </c>
      <c r="PM16" s="6">
        <v>0</v>
      </c>
      <c r="PN16" s="6">
        <v>0</v>
      </c>
      <c r="PO16" s="6">
        <v>0</v>
      </c>
      <c r="PP16" s="6">
        <v>0</v>
      </c>
      <c r="PQ16" s="6">
        <v>0</v>
      </c>
      <c r="PR16" s="6">
        <v>0</v>
      </c>
      <c r="PS16" s="6">
        <v>0</v>
      </c>
      <c r="PT16" s="6">
        <v>0</v>
      </c>
      <c r="PU16" s="6">
        <v>0</v>
      </c>
      <c r="PV16" s="6">
        <v>0</v>
      </c>
      <c r="PW16" s="6">
        <v>0</v>
      </c>
      <c r="PX16" s="6">
        <v>0</v>
      </c>
      <c r="PY16" s="6">
        <v>0</v>
      </c>
      <c r="PZ16" s="6">
        <v>0</v>
      </c>
      <c r="QA16" s="6">
        <v>0</v>
      </c>
      <c r="QB16" s="6">
        <v>0</v>
      </c>
      <c r="QC16" s="6">
        <v>0</v>
      </c>
      <c r="QD16" s="6">
        <v>0</v>
      </c>
      <c r="QE16" s="6">
        <v>0</v>
      </c>
      <c r="QF16" s="6">
        <v>0</v>
      </c>
      <c r="QG16" s="6">
        <v>0</v>
      </c>
      <c r="QH16" s="6">
        <v>0</v>
      </c>
      <c r="QI16" s="6">
        <v>0</v>
      </c>
      <c r="QJ16" s="6">
        <v>0</v>
      </c>
      <c r="QK16" s="6">
        <v>0</v>
      </c>
      <c r="QL16" s="6">
        <v>0</v>
      </c>
      <c r="QM16" s="6">
        <v>0</v>
      </c>
      <c r="QN16" s="6">
        <v>0</v>
      </c>
      <c r="QO16" s="6">
        <v>0</v>
      </c>
      <c r="QP16" s="6">
        <v>0</v>
      </c>
      <c r="QQ16" s="6">
        <v>0</v>
      </c>
      <c r="QR16" s="6">
        <v>0</v>
      </c>
      <c r="QS16" s="6">
        <v>0</v>
      </c>
      <c r="QT16" s="6">
        <v>0</v>
      </c>
    </row>
    <row r="17" spans="1:462" s="19" customFormat="1" x14ac:dyDescent="0.25">
      <c r="A17" s="6">
        <v>2026</v>
      </c>
      <c r="B17" s="6">
        <v>7</v>
      </c>
      <c r="C17" s="6" t="s">
        <v>102</v>
      </c>
      <c r="D17" s="6" t="s">
        <v>11</v>
      </c>
      <c r="E17" s="6">
        <v>17678</v>
      </c>
      <c r="F17" s="6" t="s">
        <v>22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0</v>
      </c>
      <c r="LX17" s="6">
        <v>0</v>
      </c>
      <c r="LY17" s="6">
        <v>0</v>
      </c>
      <c r="LZ17" s="6">
        <v>0</v>
      </c>
      <c r="MA17" s="6">
        <v>0</v>
      </c>
      <c r="MB17" s="6">
        <v>0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  <c r="PE17" s="6">
        <v>0</v>
      </c>
      <c r="PF17" s="6">
        <v>0</v>
      </c>
      <c r="PG17" s="6">
        <v>0</v>
      </c>
      <c r="PH17" s="6">
        <v>0</v>
      </c>
      <c r="PI17" s="6">
        <v>0</v>
      </c>
      <c r="PJ17" s="6">
        <v>0</v>
      </c>
      <c r="PK17" s="6">
        <v>0</v>
      </c>
      <c r="PL17" s="6">
        <v>0</v>
      </c>
      <c r="PM17" s="6">
        <v>0</v>
      </c>
      <c r="PN17" s="6">
        <v>0</v>
      </c>
      <c r="PO17" s="6">
        <v>0</v>
      </c>
      <c r="PP17" s="6">
        <v>0</v>
      </c>
      <c r="PQ17" s="6">
        <v>0</v>
      </c>
      <c r="PR17" s="6">
        <v>0</v>
      </c>
      <c r="PS17" s="6">
        <v>0</v>
      </c>
      <c r="PT17" s="6">
        <v>0</v>
      </c>
      <c r="PU17" s="6">
        <v>0</v>
      </c>
      <c r="PV17" s="6">
        <v>0</v>
      </c>
      <c r="PW17" s="6">
        <v>0</v>
      </c>
      <c r="PX17" s="6">
        <v>0</v>
      </c>
      <c r="PY17" s="6">
        <v>0</v>
      </c>
      <c r="PZ17" s="6">
        <v>0</v>
      </c>
      <c r="QA17" s="6">
        <v>0</v>
      </c>
      <c r="QB17" s="6">
        <v>0</v>
      </c>
      <c r="QC17" s="6">
        <v>0</v>
      </c>
      <c r="QD17" s="6">
        <v>0</v>
      </c>
      <c r="QE17" s="6">
        <v>0</v>
      </c>
      <c r="QF17" s="6">
        <v>0</v>
      </c>
      <c r="QG17" s="6">
        <v>0</v>
      </c>
      <c r="QH17" s="6">
        <v>0</v>
      </c>
      <c r="QI17" s="6">
        <v>0</v>
      </c>
      <c r="QJ17" s="6">
        <v>0</v>
      </c>
      <c r="QK17" s="6">
        <v>0</v>
      </c>
      <c r="QL17" s="6">
        <v>0</v>
      </c>
      <c r="QM17" s="6">
        <v>0</v>
      </c>
      <c r="QN17" s="6">
        <v>0</v>
      </c>
      <c r="QO17" s="6">
        <v>0</v>
      </c>
      <c r="QP17" s="6">
        <v>0</v>
      </c>
      <c r="QQ17" s="6">
        <v>0</v>
      </c>
      <c r="QR17" s="6">
        <v>0</v>
      </c>
      <c r="QS17" s="6">
        <v>0</v>
      </c>
      <c r="QT17" s="6">
        <v>0</v>
      </c>
    </row>
    <row r="18" spans="1:462" s="19" customFormat="1" x14ac:dyDescent="0.25">
      <c r="A18" s="6">
        <v>2026</v>
      </c>
      <c r="B18" s="6">
        <v>7</v>
      </c>
      <c r="C18" s="6" t="s">
        <v>102</v>
      </c>
      <c r="D18" s="6" t="s">
        <v>11</v>
      </c>
      <c r="E18" s="6">
        <v>493</v>
      </c>
      <c r="F18" s="6" t="s">
        <v>23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9</v>
      </c>
      <c r="AM18" s="6">
        <v>0</v>
      </c>
      <c r="AN18" s="6">
        <v>1</v>
      </c>
      <c r="AO18" s="6">
        <v>1</v>
      </c>
      <c r="AP18" s="6">
        <v>11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1</v>
      </c>
      <c r="HW18" s="6">
        <v>0</v>
      </c>
      <c r="HX18" s="6">
        <v>0</v>
      </c>
      <c r="HY18" s="6">
        <v>0</v>
      </c>
      <c r="HZ18" s="6">
        <v>1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0</v>
      </c>
      <c r="LX18" s="6">
        <v>0</v>
      </c>
      <c r="LY18" s="6">
        <v>0</v>
      </c>
      <c r="LZ18" s="6">
        <v>0</v>
      </c>
      <c r="MA18" s="6">
        <v>0</v>
      </c>
      <c r="MB18" s="6">
        <v>0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  <c r="PE18" s="6">
        <v>0</v>
      </c>
      <c r="PF18" s="6">
        <v>0</v>
      </c>
      <c r="PG18" s="6">
        <v>0</v>
      </c>
      <c r="PH18" s="6">
        <v>0</v>
      </c>
      <c r="PI18" s="6">
        <v>0</v>
      </c>
      <c r="PJ18" s="6">
        <v>0</v>
      </c>
      <c r="PK18" s="6">
        <v>0</v>
      </c>
      <c r="PL18" s="6">
        <v>0</v>
      </c>
      <c r="PM18" s="6">
        <v>0</v>
      </c>
      <c r="PN18" s="6">
        <v>0</v>
      </c>
      <c r="PO18" s="6">
        <v>0</v>
      </c>
      <c r="PP18" s="6">
        <v>0</v>
      </c>
      <c r="PQ18" s="6">
        <v>0</v>
      </c>
      <c r="PR18" s="6">
        <v>0</v>
      </c>
      <c r="PS18" s="6">
        <v>0</v>
      </c>
      <c r="PT18" s="6">
        <v>0</v>
      </c>
      <c r="PU18" s="6">
        <v>0</v>
      </c>
      <c r="PV18" s="6">
        <v>0</v>
      </c>
      <c r="PW18" s="6">
        <v>0</v>
      </c>
      <c r="PX18" s="6">
        <v>0</v>
      </c>
      <c r="PY18" s="6">
        <v>0</v>
      </c>
      <c r="PZ18" s="6">
        <v>0</v>
      </c>
      <c r="QA18" s="6">
        <v>0</v>
      </c>
      <c r="QB18" s="6">
        <v>0</v>
      </c>
      <c r="QC18" s="6">
        <v>0</v>
      </c>
      <c r="QD18" s="6">
        <v>0</v>
      </c>
      <c r="QE18" s="6">
        <v>0</v>
      </c>
      <c r="QF18" s="6">
        <v>0</v>
      </c>
      <c r="QG18" s="6">
        <v>0</v>
      </c>
      <c r="QH18" s="6">
        <v>0</v>
      </c>
      <c r="QI18" s="6">
        <v>0</v>
      </c>
      <c r="QJ18" s="6">
        <v>0</v>
      </c>
      <c r="QK18" s="6">
        <v>0</v>
      </c>
      <c r="QL18" s="6">
        <v>0</v>
      </c>
      <c r="QM18" s="6">
        <v>0</v>
      </c>
      <c r="QN18" s="6">
        <v>0</v>
      </c>
      <c r="QO18" s="6">
        <v>0</v>
      </c>
      <c r="QP18" s="6">
        <v>0</v>
      </c>
      <c r="QQ18" s="6">
        <v>0</v>
      </c>
      <c r="QR18" s="6">
        <v>0</v>
      </c>
      <c r="QS18" s="6">
        <v>0</v>
      </c>
      <c r="QT18" s="6">
        <v>0</v>
      </c>
    </row>
    <row r="19" spans="1:462" s="19" customFormat="1" x14ac:dyDescent="0.25">
      <c r="A19" s="6">
        <v>2026</v>
      </c>
      <c r="B19" s="6">
        <v>7</v>
      </c>
      <c r="C19" s="6" t="s">
        <v>102</v>
      </c>
      <c r="D19" s="6" t="s">
        <v>11</v>
      </c>
      <c r="E19" s="6">
        <v>7185</v>
      </c>
      <c r="F19" s="6" t="s">
        <v>24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0</v>
      </c>
      <c r="LX19" s="6">
        <v>0</v>
      </c>
      <c r="LY19" s="6">
        <v>0</v>
      </c>
      <c r="LZ19" s="6">
        <v>0</v>
      </c>
      <c r="MA19" s="6">
        <v>0</v>
      </c>
      <c r="MB19" s="6">
        <v>0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v>0</v>
      </c>
      <c r="QC19" s="6">
        <v>0</v>
      </c>
      <c r="QD19" s="6">
        <v>0</v>
      </c>
      <c r="QE19" s="6">
        <v>0</v>
      </c>
      <c r="QF19" s="6">
        <v>0</v>
      </c>
      <c r="QG19" s="6">
        <v>0</v>
      </c>
      <c r="QH19" s="6">
        <v>0</v>
      </c>
      <c r="QI19" s="6">
        <v>0</v>
      </c>
      <c r="QJ19" s="6">
        <v>0</v>
      </c>
      <c r="QK19" s="6">
        <v>0</v>
      </c>
      <c r="QL19" s="6">
        <v>0</v>
      </c>
      <c r="QM19" s="6">
        <v>0</v>
      </c>
      <c r="QN19" s="6">
        <v>0</v>
      </c>
      <c r="QO19" s="6">
        <v>0</v>
      </c>
      <c r="QP19" s="6">
        <v>0</v>
      </c>
      <c r="QQ19" s="6">
        <v>0</v>
      </c>
      <c r="QR19" s="6">
        <v>0</v>
      </c>
      <c r="QS19" s="6">
        <v>0</v>
      </c>
      <c r="QT19" s="6">
        <v>0</v>
      </c>
    </row>
    <row r="20" spans="1:462" s="19" customFormat="1" x14ac:dyDescent="0.25">
      <c r="A20" s="6">
        <v>2026</v>
      </c>
      <c r="B20" s="6">
        <v>7</v>
      </c>
      <c r="C20" s="6" t="s">
        <v>102</v>
      </c>
      <c r="D20" s="6" t="s">
        <v>11</v>
      </c>
      <c r="E20" s="6">
        <v>492</v>
      </c>
      <c r="F20" s="6" t="s">
        <v>25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v>0</v>
      </c>
      <c r="QC20" s="6">
        <v>0</v>
      </c>
      <c r="QD20" s="6">
        <v>0</v>
      </c>
      <c r="QE20" s="6">
        <v>0</v>
      </c>
      <c r="QF20" s="6">
        <v>0</v>
      </c>
      <c r="QG20" s="6">
        <v>0</v>
      </c>
      <c r="QH20" s="6">
        <v>0</v>
      </c>
      <c r="QI20" s="6">
        <v>0</v>
      </c>
      <c r="QJ20" s="6">
        <v>0</v>
      </c>
      <c r="QK20" s="6">
        <v>0</v>
      </c>
      <c r="QL20" s="6">
        <v>0</v>
      </c>
      <c r="QM20" s="6">
        <v>0</v>
      </c>
      <c r="QN20" s="6">
        <v>0</v>
      </c>
      <c r="QO20" s="6">
        <v>0</v>
      </c>
      <c r="QP20" s="6">
        <v>0</v>
      </c>
      <c r="QQ20" s="6">
        <v>0</v>
      </c>
      <c r="QR20" s="6">
        <v>0</v>
      </c>
      <c r="QS20" s="6">
        <v>0</v>
      </c>
      <c r="QT20" s="6">
        <v>0</v>
      </c>
    </row>
    <row r="21" spans="1:462" s="19" customFormat="1" x14ac:dyDescent="0.25">
      <c r="A21" s="6">
        <v>2026</v>
      </c>
      <c r="B21" s="6">
        <v>7</v>
      </c>
      <c r="C21" s="6" t="s">
        <v>102</v>
      </c>
      <c r="D21" s="6" t="s">
        <v>11</v>
      </c>
      <c r="E21" s="6">
        <v>6876</v>
      </c>
      <c r="F21" s="6" t="s">
        <v>26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0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v>0</v>
      </c>
      <c r="QC21" s="6">
        <v>0</v>
      </c>
      <c r="QD21" s="6">
        <v>0</v>
      </c>
      <c r="QE21" s="6">
        <v>0</v>
      </c>
      <c r="QF21" s="6">
        <v>0</v>
      </c>
      <c r="QG21" s="6">
        <v>0</v>
      </c>
      <c r="QH21" s="6">
        <v>0</v>
      </c>
      <c r="QI21" s="6">
        <v>0</v>
      </c>
      <c r="QJ21" s="6">
        <v>0</v>
      </c>
      <c r="QK21" s="6">
        <v>0</v>
      </c>
      <c r="QL21" s="6">
        <v>0</v>
      </c>
      <c r="QM21" s="6">
        <v>0</v>
      </c>
      <c r="QN21" s="6">
        <v>0</v>
      </c>
      <c r="QO21" s="6">
        <v>0</v>
      </c>
      <c r="QP21" s="6">
        <v>0</v>
      </c>
      <c r="QQ21" s="6">
        <v>0</v>
      </c>
      <c r="QR21" s="6">
        <v>0</v>
      </c>
      <c r="QS21" s="6">
        <v>0</v>
      </c>
      <c r="QT21" s="6">
        <v>0</v>
      </c>
    </row>
    <row r="22" spans="1:462" x14ac:dyDescent="0.25"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</row>
    <row r="23" spans="1:462" x14ac:dyDescent="0.25"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</row>
    <row r="24" spans="1:462" x14ac:dyDescent="0.25"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</row>
    <row r="25" spans="1:462" ht="15" customHeight="1" x14ac:dyDescent="0.25">
      <c r="A25" s="79" t="s">
        <v>9</v>
      </c>
      <c r="B25" s="80"/>
      <c r="C25" s="80"/>
      <c r="D25" s="80"/>
      <c r="E25" s="80"/>
      <c r="F25" s="81"/>
      <c r="G25" s="59">
        <f t="shared" ref="G25:BR25" si="16">SUM(G26:G26)</f>
        <v>0</v>
      </c>
      <c r="H25" s="59">
        <f t="shared" si="16"/>
        <v>0</v>
      </c>
      <c r="I25" s="59">
        <f t="shared" si="16"/>
        <v>1</v>
      </c>
      <c r="J25" s="59">
        <f t="shared" si="16"/>
        <v>1</v>
      </c>
      <c r="K25" s="59">
        <f t="shared" si="16"/>
        <v>0</v>
      </c>
      <c r="L25" s="59">
        <f t="shared" si="16"/>
        <v>8</v>
      </c>
      <c r="M25" s="59">
        <f t="shared" si="16"/>
        <v>2</v>
      </c>
      <c r="N25" s="59">
        <f t="shared" si="16"/>
        <v>1</v>
      </c>
      <c r="O25" s="59">
        <f t="shared" si="16"/>
        <v>0</v>
      </c>
      <c r="P25" s="59">
        <f t="shared" si="16"/>
        <v>2</v>
      </c>
      <c r="Q25" s="59">
        <f t="shared" si="16"/>
        <v>0</v>
      </c>
      <c r="R25" s="59">
        <f t="shared" si="16"/>
        <v>15</v>
      </c>
      <c r="S25" s="59">
        <f t="shared" si="16"/>
        <v>0</v>
      </c>
      <c r="T25" s="59">
        <f t="shared" si="16"/>
        <v>0</v>
      </c>
      <c r="U25" s="59">
        <f t="shared" si="16"/>
        <v>0</v>
      </c>
      <c r="V25" s="59">
        <f t="shared" si="16"/>
        <v>0</v>
      </c>
      <c r="W25" s="59">
        <f t="shared" si="16"/>
        <v>0</v>
      </c>
      <c r="X25" s="59">
        <f t="shared" si="16"/>
        <v>0</v>
      </c>
      <c r="Y25" s="59">
        <f t="shared" si="16"/>
        <v>0</v>
      </c>
      <c r="Z25" s="59">
        <f t="shared" si="16"/>
        <v>0</v>
      </c>
      <c r="AA25" s="59">
        <f t="shared" si="16"/>
        <v>0</v>
      </c>
      <c r="AB25" s="59">
        <f t="shared" si="16"/>
        <v>0</v>
      </c>
      <c r="AC25" s="59">
        <f t="shared" si="16"/>
        <v>0</v>
      </c>
      <c r="AD25" s="59">
        <f t="shared" si="16"/>
        <v>0</v>
      </c>
      <c r="AE25" s="59">
        <f t="shared" si="16"/>
        <v>0</v>
      </c>
      <c r="AF25" s="59">
        <f t="shared" si="16"/>
        <v>0</v>
      </c>
      <c r="AG25" s="59">
        <f t="shared" si="16"/>
        <v>1</v>
      </c>
      <c r="AH25" s="59">
        <f t="shared" si="16"/>
        <v>1</v>
      </c>
      <c r="AI25" s="59">
        <f t="shared" si="16"/>
        <v>1</v>
      </c>
      <c r="AJ25" s="59">
        <f t="shared" si="16"/>
        <v>4</v>
      </c>
      <c r="AK25" s="59">
        <f t="shared" si="16"/>
        <v>16</v>
      </c>
      <c r="AL25" s="59">
        <f t="shared" si="16"/>
        <v>24</v>
      </c>
      <c r="AM25" s="59">
        <f t="shared" si="16"/>
        <v>8</v>
      </c>
      <c r="AN25" s="59">
        <f t="shared" si="16"/>
        <v>8</v>
      </c>
      <c r="AO25" s="59">
        <f t="shared" si="16"/>
        <v>3</v>
      </c>
      <c r="AP25" s="59">
        <f t="shared" si="16"/>
        <v>66</v>
      </c>
      <c r="AQ25" s="59">
        <f t="shared" si="16"/>
        <v>0</v>
      </c>
      <c r="AR25" s="59">
        <f t="shared" si="16"/>
        <v>0</v>
      </c>
      <c r="AS25" s="59">
        <f t="shared" si="16"/>
        <v>0</v>
      </c>
      <c r="AT25" s="59">
        <f t="shared" si="16"/>
        <v>0</v>
      </c>
      <c r="AU25" s="59">
        <f t="shared" si="16"/>
        <v>0</v>
      </c>
      <c r="AV25" s="59">
        <f t="shared" si="16"/>
        <v>0</v>
      </c>
      <c r="AW25" s="59">
        <f t="shared" si="16"/>
        <v>0</v>
      </c>
      <c r="AX25" s="59">
        <f t="shared" si="16"/>
        <v>0</v>
      </c>
      <c r="AY25" s="59">
        <f t="shared" si="16"/>
        <v>0</v>
      </c>
      <c r="AZ25" s="59">
        <f t="shared" si="16"/>
        <v>0</v>
      </c>
      <c r="BA25" s="59">
        <f t="shared" si="16"/>
        <v>0</v>
      </c>
      <c r="BB25" s="59">
        <f t="shared" si="16"/>
        <v>0</v>
      </c>
      <c r="BC25" s="59">
        <f t="shared" si="16"/>
        <v>0</v>
      </c>
      <c r="BD25" s="59">
        <f t="shared" si="16"/>
        <v>0</v>
      </c>
      <c r="BE25" s="59">
        <f t="shared" si="16"/>
        <v>1</v>
      </c>
      <c r="BF25" s="59">
        <f t="shared" si="16"/>
        <v>1</v>
      </c>
      <c r="BG25" s="59">
        <f t="shared" si="16"/>
        <v>0</v>
      </c>
      <c r="BH25" s="59">
        <f t="shared" si="16"/>
        <v>8</v>
      </c>
      <c r="BI25" s="59">
        <f t="shared" si="16"/>
        <v>2</v>
      </c>
      <c r="BJ25" s="59">
        <f t="shared" si="16"/>
        <v>1</v>
      </c>
      <c r="BK25" s="59">
        <f t="shared" si="16"/>
        <v>0</v>
      </c>
      <c r="BL25" s="59">
        <f t="shared" si="16"/>
        <v>2</v>
      </c>
      <c r="BM25" s="59">
        <f t="shared" si="16"/>
        <v>0</v>
      </c>
      <c r="BN25" s="59">
        <f t="shared" si="16"/>
        <v>15</v>
      </c>
      <c r="BO25" s="59">
        <f t="shared" si="16"/>
        <v>0</v>
      </c>
      <c r="BP25" s="59">
        <f t="shared" si="16"/>
        <v>0</v>
      </c>
      <c r="BQ25" s="59">
        <f t="shared" si="16"/>
        <v>0</v>
      </c>
      <c r="BR25" s="59">
        <f t="shared" si="16"/>
        <v>0</v>
      </c>
      <c r="BS25" s="59">
        <f t="shared" ref="BS25:ED25" si="17">SUM(BS26:BS26)</f>
        <v>0</v>
      </c>
      <c r="BT25" s="59">
        <f t="shared" si="17"/>
        <v>0</v>
      </c>
      <c r="BU25" s="59">
        <f t="shared" si="17"/>
        <v>0</v>
      </c>
      <c r="BV25" s="59">
        <f t="shared" si="17"/>
        <v>0</v>
      </c>
      <c r="BW25" s="59">
        <f t="shared" si="17"/>
        <v>0</v>
      </c>
      <c r="BX25" s="59">
        <f t="shared" si="17"/>
        <v>0</v>
      </c>
      <c r="BY25" s="59">
        <f t="shared" si="17"/>
        <v>0</v>
      </c>
      <c r="BZ25" s="59">
        <f t="shared" si="17"/>
        <v>0</v>
      </c>
      <c r="CA25" s="59">
        <f t="shared" si="17"/>
        <v>0</v>
      </c>
      <c r="CB25" s="59">
        <f t="shared" si="17"/>
        <v>0</v>
      </c>
      <c r="CC25" s="59">
        <f t="shared" si="17"/>
        <v>0</v>
      </c>
      <c r="CD25" s="59">
        <f t="shared" si="17"/>
        <v>0</v>
      </c>
      <c r="CE25" s="59">
        <f t="shared" si="17"/>
        <v>1</v>
      </c>
      <c r="CF25" s="59">
        <f t="shared" si="17"/>
        <v>13</v>
      </c>
      <c r="CG25" s="59">
        <f t="shared" si="17"/>
        <v>3</v>
      </c>
      <c r="CH25" s="59">
        <f t="shared" si="17"/>
        <v>0</v>
      </c>
      <c r="CI25" s="59">
        <f t="shared" si="17"/>
        <v>0</v>
      </c>
      <c r="CJ25" s="59">
        <f t="shared" si="17"/>
        <v>0</v>
      </c>
      <c r="CK25" s="59">
        <f t="shared" si="17"/>
        <v>0</v>
      </c>
      <c r="CL25" s="59">
        <f t="shared" si="17"/>
        <v>17</v>
      </c>
      <c r="CM25" s="59">
        <f t="shared" si="17"/>
        <v>0</v>
      </c>
      <c r="CN25" s="59">
        <f t="shared" si="17"/>
        <v>0</v>
      </c>
      <c r="CO25" s="59">
        <f t="shared" si="17"/>
        <v>0</v>
      </c>
      <c r="CP25" s="59">
        <f t="shared" si="17"/>
        <v>0</v>
      </c>
      <c r="CQ25" s="59">
        <f t="shared" si="17"/>
        <v>0</v>
      </c>
      <c r="CR25" s="59">
        <f t="shared" si="17"/>
        <v>0</v>
      </c>
      <c r="CS25" s="59">
        <f t="shared" si="17"/>
        <v>0</v>
      </c>
      <c r="CT25" s="59">
        <f t="shared" si="17"/>
        <v>0</v>
      </c>
      <c r="CU25" s="59">
        <f t="shared" si="17"/>
        <v>0</v>
      </c>
      <c r="CV25" s="59">
        <f t="shared" si="17"/>
        <v>0</v>
      </c>
      <c r="CW25" s="59">
        <f t="shared" si="17"/>
        <v>0</v>
      </c>
      <c r="CX25" s="59">
        <f t="shared" si="17"/>
        <v>0</v>
      </c>
      <c r="CY25" s="59">
        <f t="shared" si="17"/>
        <v>0</v>
      </c>
      <c r="CZ25" s="59">
        <f t="shared" si="17"/>
        <v>0</v>
      </c>
      <c r="DA25" s="59">
        <f t="shared" si="17"/>
        <v>1</v>
      </c>
      <c r="DB25" s="59">
        <f t="shared" si="17"/>
        <v>1</v>
      </c>
      <c r="DC25" s="59">
        <f t="shared" si="17"/>
        <v>0</v>
      </c>
      <c r="DD25" s="59">
        <f t="shared" si="17"/>
        <v>8</v>
      </c>
      <c r="DE25" s="59">
        <f t="shared" si="17"/>
        <v>2</v>
      </c>
      <c r="DF25" s="59">
        <f t="shared" si="17"/>
        <v>1</v>
      </c>
      <c r="DG25" s="59">
        <f t="shared" si="17"/>
        <v>0</v>
      </c>
      <c r="DH25" s="59">
        <f t="shared" si="17"/>
        <v>0</v>
      </c>
      <c r="DI25" s="59">
        <f t="shared" si="17"/>
        <v>0</v>
      </c>
      <c r="DJ25" s="59">
        <f t="shared" si="17"/>
        <v>13</v>
      </c>
      <c r="DK25" s="59">
        <f t="shared" si="17"/>
        <v>0</v>
      </c>
      <c r="DL25" s="59">
        <f t="shared" si="17"/>
        <v>0</v>
      </c>
      <c r="DM25" s="59">
        <f t="shared" si="17"/>
        <v>0</v>
      </c>
      <c r="DN25" s="59">
        <f t="shared" si="17"/>
        <v>0</v>
      </c>
      <c r="DO25" s="59">
        <f t="shared" si="17"/>
        <v>0</v>
      </c>
      <c r="DP25" s="59">
        <f t="shared" si="17"/>
        <v>0</v>
      </c>
      <c r="DQ25" s="59">
        <f t="shared" si="17"/>
        <v>0</v>
      </c>
      <c r="DR25" s="59">
        <f t="shared" si="17"/>
        <v>0</v>
      </c>
      <c r="DS25" s="59">
        <f t="shared" si="17"/>
        <v>0</v>
      </c>
      <c r="DT25" s="59">
        <f t="shared" si="17"/>
        <v>0</v>
      </c>
      <c r="DU25" s="59">
        <f t="shared" si="17"/>
        <v>0</v>
      </c>
      <c r="DV25" s="59">
        <f t="shared" si="17"/>
        <v>0</v>
      </c>
      <c r="DW25" s="59">
        <f t="shared" si="17"/>
        <v>0</v>
      </c>
      <c r="DX25" s="59">
        <f t="shared" si="17"/>
        <v>0</v>
      </c>
      <c r="DY25" s="59">
        <f t="shared" si="17"/>
        <v>0</v>
      </c>
      <c r="DZ25" s="59">
        <f t="shared" si="17"/>
        <v>0</v>
      </c>
      <c r="EA25" s="59">
        <f t="shared" si="17"/>
        <v>0</v>
      </c>
      <c r="EB25" s="59">
        <f t="shared" si="17"/>
        <v>0</v>
      </c>
      <c r="EC25" s="59">
        <f t="shared" si="17"/>
        <v>0</v>
      </c>
      <c r="ED25" s="59">
        <f t="shared" si="17"/>
        <v>0</v>
      </c>
      <c r="EE25" s="59">
        <f t="shared" ref="EE25:GP25" si="18">SUM(EE26:EE26)</f>
        <v>0</v>
      </c>
      <c r="EF25" s="59">
        <f t="shared" si="18"/>
        <v>2</v>
      </c>
      <c r="EG25" s="59">
        <f t="shared" si="18"/>
        <v>0</v>
      </c>
      <c r="EH25" s="59">
        <f t="shared" si="18"/>
        <v>2</v>
      </c>
      <c r="EI25" s="59">
        <f t="shared" si="18"/>
        <v>0</v>
      </c>
      <c r="EJ25" s="59">
        <f t="shared" si="18"/>
        <v>0</v>
      </c>
      <c r="EK25" s="59">
        <f t="shared" si="18"/>
        <v>0</v>
      </c>
      <c r="EL25" s="59">
        <f t="shared" si="18"/>
        <v>0</v>
      </c>
      <c r="EM25" s="59">
        <f t="shared" si="18"/>
        <v>0</v>
      </c>
      <c r="EN25" s="59">
        <f t="shared" si="18"/>
        <v>0</v>
      </c>
      <c r="EO25" s="59">
        <f t="shared" si="18"/>
        <v>0</v>
      </c>
      <c r="EP25" s="59">
        <f t="shared" si="18"/>
        <v>0</v>
      </c>
      <c r="EQ25" s="59">
        <f t="shared" si="18"/>
        <v>0</v>
      </c>
      <c r="ER25" s="59">
        <f t="shared" si="18"/>
        <v>1</v>
      </c>
      <c r="ES25" s="59">
        <f t="shared" si="18"/>
        <v>0</v>
      </c>
      <c r="ET25" s="59">
        <f t="shared" si="18"/>
        <v>1</v>
      </c>
      <c r="EU25" s="59">
        <f t="shared" si="18"/>
        <v>0</v>
      </c>
      <c r="EV25" s="59">
        <f t="shared" si="18"/>
        <v>0</v>
      </c>
      <c r="EW25" s="59">
        <f t="shared" si="18"/>
        <v>1</v>
      </c>
      <c r="EX25" s="59">
        <f t="shared" si="18"/>
        <v>1</v>
      </c>
      <c r="EY25" s="59">
        <f t="shared" si="18"/>
        <v>0</v>
      </c>
      <c r="EZ25" s="59">
        <f t="shared" si="18"/>
        <v>8</v>
      </c>
      <c r="FA25" s="59">
        <f t="shared" si="18"/>
        <v>2</v>
      </c>
      <c r="FB25" s="59">
        <f t="shared" si="18"/>
        <v>1</v>
      </c>
      <c r="FC25" s="59">
        <f t="shared" si="18"/>
        <v>0</v>
      </c>
      <c r="FD25" s="59">
        <f t="shared" si="18"/>
        <v>3</v>
      </c>
      <c r="FE25" s="59">
        <f t="shared" si="18"/>
        <v>0</v>
      </c>
      <c r="FF25" s="59">
        <f t="shared" si="18"/>
        <v>15</v>
      </c>
      <c r="FG25" s="59">
        <f t="shared" si="18"/>
        <v>0</v>
      </c>
      <c r="FH25" s="59">
        <f t="shared" si="18"/>
        <v>0</v>
      </c>
      <c r="FI25" s="59">
        <f t="shared" si="18"/>
        <v>0</v>
      </c>
      <c r="FJ25" s="59">
        <f t="shared" si="18"/>
        <v>0</v>
      </c>
      <c r="FK25" s="59">
        <f t="shared" si="18"/>
        <v>0</v>
      </c>
      <c r="FL25" s="59">
        <f t="shared" si="18"/>
        <v>0</v>
      </c>
      <c r="FM25" s="59">
        <f t="shared" si="18"/>
        <v>0</v>
      </c>
      <c r="FN25" s="59">
        <f t="shared" si="18"/>
        <v>0</v>
      </c>
      <c r="FO25" s="59">
        <f t="shared" si="18"/>
        <v>0</v>
      </c>
      <c r="FP25" s="59">
        <f t="shared" si="18"/>
        <v>0</v>
      </c>
      <c r="FQ25" s="59">
        <f t="shared" si="18"/>
        <v>0</v>
      </c>
      <c r="FR25" s="59">
        <f t="shared" si="18"/>
        <v>0</v>
      </c>
      <c r="FS25" s="59">
        <f t="shared" si="18"/>
        <v>0</v>
      </c>
      <c r="FT25" s="59">
        <f t="shared" si="18"/>
        <v>0</v>
      </c>
      <c r="FU25" s="59">
        <f t="shared" si="18"/>
        <v>0</v>
      </c>
      <c r="FV25" s="59">
        <f t="shared" si="18"/>
        <v>0</v>
      </c>
      <c r="FW25" s="59">
        <f t="shared" si="18"/>
        <v>0</v>
      </c>
      <c r="FX25" s="59">
        <f t="shared" si="18"/>
        <v>0</v>
      </c>
      <c r="FY25" s="59">
        <f t="shared" si="18"/>
        <v>0</v>
      </c>
      <c r="FZ25" s="59">
        <f t="shared" si="18"/>
        <v>0</v>
      </c>
      <c r="GA25" s="59">
        <f t="shared" si="18"/>
        <v>0</v>
      </c>
      <c r="GB25" s="59">
        <f t="shared" si="18"/>
        <v>1</v>
      </c>
      <c r="GC25" s="59">
        <f t="shared" si="18"/>
        <v>0</v>
      </c>
      <c r="GD25" s="59">
        <f t="shared" si="18"/>
        <v>1</v>
      </c>
      <c r="GE25" s="59">
        <f t="shared" si="18"/>
        <v>0</v>
      </c>
      <c r="GF25" s="59">
        <f t="shared" si="18"/>
        <v>0</v>
      </c>
      <c r="GG25" s="59">
        <f t="shared" si="18"/>
        <v>0</v>
      </c>
      <c r="GH25" s="59">
        <f t="shared" si="18"/>
        <v>0</v>
      </c>
      <c r="GI25" s="59">
        <f t="shared" si="18"/>
        <v>0</v>
      </c>
      <c r="GJ25" s="59">
        <f t="shared" si="18"/>
        <v>0</v>
      </c>
      <c r="GK25" s="59">
        <f t="shared" si="18"/>
        <v>0</v>
      </c>
      <c r="GL25" s="59">
        <f t="shared" si="18"/>
        <v>0</v>
      </c>
      <c r="GM25" s="59">
        <f t="shared" si="18"/>
        <v>0</v>
      </c>
      <c r="GN25" s="59">
        <f t="shared" si="18"/>
        <v>0</v>
      </c>
      <c r="GO25" s="59">
        <f t="shared" si="18"/>
        <v>0</v>
      </c>
      <c r="GP25" s="59">
        <f t="shared" si="18"/>
        <v>0</v>
      </c>
      <c r="GQ25" s="59">
        <f t="shared" ref="GQ25:JB25" si="19">SUM(GQ26:GQ26)</f>
        <v>0</v>
      </c>
      <c r="GR25" s="59">
        <f t="shared" si="19"/>
        <v>0</v>
      </c>
      <c r="GS25" s="59">
        <f t="shared" si="19"/>
        <v>0</v>
      </c>
      <c r="GT25" s="59">
        <f t="shared" si="19"/>
        <v>0</v>
      </c>
      <c r="GU25" s="59">
        <f t="shared" si="19"/>
        <v>0</v>
      </c>
      <c r="GV25" s="59">
        <f t="shared" si="19"/>
        <v>0</v>
      </c>
      <c r="GW25" s="59">
        <f t="shared" si="19"/>
        <v>0</v>
      </c>
      <c r="GX25" s="59">
        <f t="shared" si="19"/>
        <v>0</v>
      </c>
      <c r="GY25" s="59">
        <f t="shared" si="19"/>
        <v>0</v>
      </c>
      <c r="GZ25" s="59">
        <f t="shared" si="19"/>
        <v>0</v>
      </c>
      <c r="HA25" s="59">
        <f t="shared" si="19"/>
        <v>0</v>
      </c>
      <c r="HB25" s="59">
        <f t="shared" si="19"/>
        <v>0</v>
      </c>
      <c r="HC25" s="59">
        <f t="shared" si="19"/>
        <v>0</v>
      </c>
      <c r="HD25" s="59">
        <f t="shared" si="19"/>
        <v>0</v>
      </c>
      <c r="HE25" s="59">
        <f t="shared" si="19"/>
        <v>0</v>
      </c>
      <c r="HF25" s="59">
        <f t="shared" si="19"/>
        <v>0</v>
      </c>
      <c r="HG25" s="59">
        <f t="shared" si="19"/>
        <v>0</v>
      </c>
      <c r="HH25" s="59">
        <f t="shared" si="19"/>
        <v>0</v>
      </c>
      <c r="HI25" s="59">
        <f t="shared" si="19"/>
        <v>0</v>
      </c>
      <c r="HJ25" s="59">
        <f t="shared" si="19"/>
        <v>0</v>
      </c>
      <c r="HK25" s="59">
        <f t="shared" si="19"/>
        <v>0</v>
      </c>
      <c r="HL25" s="59">
        <f t="shared" si="19"/>
        <v>0</v>
      </c>
      <c r="HM25" s="59">
        <f t="shared" si="19"/>
        <v>0</v>
      </c>
      <c r="HN25" s="59">
        <f t="shared" si="19"/>
        <v>0</v>
      </c>
      <c r="HO25" s="59">
        <f t="shared" si="19"/>
        <v>0</v>
      </c>
      <c r="HP25" s="59">
        <f t="shared" si="19"/>
        <v>0</v>
      </c>
      <c r="HQ25" s="59">
        <f t="shared" si="19"/>
        <v>0</v>
      </c>
      <c r="HR25" s="59">
        <f t="shared" si="19"/>
        <v>0</v>
      </c>
      <c r="HS25" s="59">
        <f t="shared" si="19"/>
        <v>0</v>
      </c>
      <c r="HT25" s="59">
        <f t="shared" si="19"/>
        <v>1</v>
      </c>
      <c r="HU25" s="59">
        <f t="shared" si="19"/>
        <v>3</v>
      </c>
      <c r="HV25" s="59">
        <f t="shared" si="19"/>
        <v>1</v>
      </c>
      <c r="HW25" s="59">
        <f t="shared" si="19"/>
        <v>1</v>
      </c>
      <c r="HX25" s="59">
        <f t="shared" si="19"/>
        <v>3</v>
      </c>
      <c r="HY25" s="59">
        <f t="shared" si="19"/>
        <v>0</v>
      </c>
      <c r="HZ25" s="59">
        <f t="shared" si="19"/>
        <v>9</v>
      </c>
      <c r="IA25" s="59">
        <f t="shared" si="19"/>
        <v>0</v>
      </c>
      <c r="IB25" s="59">
        <f t="shared" si="19"/>
        <v>0</v>
      </c>
      <c r="IC25" s="59">
        <f t="shared" si="19"/>
        <v>0</v>
      </c>
      <c r="ID25" s="59">
        <f t="shared" si="19"/>
        <v>0</v>
      </c>
      <c r="IE25" s="59">
        <f t="shared" si="19"/>
        <v>0</v>
      </c>
      <c r="IF25" s="59">
        <f t="shared" si="19"/>
        <v>0</v>
      </c>
      <c r="IG25" s="59">
        <f t="shared" si="19"/>
        <v>0</v>
      </c>
      <c r="IH25" s="59">
        <f t="shared" si="19"/>
        <v>0</v>
      </c>
      <c r="II25" s="59">
        <f t="shared" si="19"/>
        <v>0</v>
      </c>
      <c r="IJ25" s="59">
        <f t="shared" si="19"/>
        <v>0</v>
      </c>
      <c r="IK25" s="59">
        <f t="shared" si="19"/>
        <v>0</v>
      </c>
      <c r="IL25" s="59">
        <f t="shared" si="19"/>
        <v>0</v>
      </c>
      <c r="IM25" s="59">
        <f t="shared" si="19"/>
        <v>0</v>
      </c>
      <c r="IN25" s="59">
        <f t="shared" si="19"/>
        <v>0</v>
      </c>
      <c r="IO25" s="59">
        <f t="shared" si="19"/>
        <v>0</v>
      </c>
      <c r="IP25" s="59">
        <f t="shared" si="19"/>
        <v>0</v>
      </c>
      <c r="IQ25" s="59">
        <f t="shared" si="19"/>
        <v>4</v>
      </c>
      <c r="IR25" s="59">
        <f t="shared" si="19"/>
        <v>0</v>
      </c>
      <c r="IS25" s="59">
        <f t="shared" si="19"/>
        <v>1</v>
      </c>
      <c r="IT25" s="59">
        <f t="shared" si="19"/>
        <v>3</v>
      </c>
      <c r="IU25" s="59">
        <f t="shared" si="19"/>
        <v>1</v>
      </c>
      <c r="IV25" s="59">
        <f t="shared" si="19"/>
        <v>2</v>
      </c>
      <c r="IW25" s="59">
        <f t="shared" si="19"/>
        <v>1</v>
      </c>
      <c r="IX25" s="59">
        <f t="shared" si="19"/>
        <v>12</v>
      </c>
      <c r="IY25" s="59">
        <f t="shared" si="19"/>
        <v>0</v>
      </c>
      <c r="IZ25" s="59">
        <f t="shared" si="19"/>
        <v>0</v>
      </c>
      <c r="JA25" s="59">
        <f t="shared" si="19"/>
        <v>0</v>
      </c>
      <c r="JB25" s="59">
        <f t="shared" si="19"/>
        <v>0</v>
      </c>
      <c r="JC25" s="59">
        <f t="shared" ref="JC25:LN25" si="20">SUM(JC26:JC26)</f>
        <v>0</v>
      </c>
      <c r="JD25" s="59">
        <f t="shared" si="20"/>
        <v>0</v>
      </c>
      <c r="JE25" s="59">
        <f t="shared" si="20"/>
        <v>0</v>
      </c>
      <c r="JF25" s="59">
        <f t="shared" si="20"/>
        <v>0</v>
      </c>
      <c r="JG25" s="59">
        <f t="shared" si="20"/>
        <v>0</v>
      </c>
      <c r="JH25" s="59">
        <f t="shared" si="20"/>
        <v>0</v>
      </c>
      <c r="JI25" s="59">
        <f t="shared" si="20"/>
        <v>0</v>
      </c>
      <c r="JJ25" s="59">
        <f t="shared" si="20"/>
        <v>0</v>
      </c>
      <c r="JK25" s="59">
        <f t="shared" si="20"/>
        <v>0</v>
      </c>
      <c r="JL25" s="59">
        <f t="shared" si="20"/>
        <v>0</v>
      </c>
      <c r="JM25" s="59">
        <f t="shared" si="20"/>
        <v>0</v>
      </c>
      <c r="JN25" s="59">
        <f t="shared" si="20"/>
        <v>0</v>
      </c>
      <c r="JO25" s="59">
        <f t="shared" si="20"/>
        <v>0</v>
      </c>
      <c r="JP25" s="59">
        <f t="shared" si="20"/>
        <v>0</v>
      </c>
      <c r="JQ25" s="59">
        <f t="shared" si="20"/>
        <v>0</v>
      </c>
      <c r="JR25" s="59">
        <f t="shared" si="20"/>
        <v>0</v>
      </c>
      <c r="JS25" s="59">
        <f t="shared" si="20"/>
        <v>0</v>
      </c>
      <c r="JT25" s="59">
        <f t="shared" si="20"/>
        <v>0</v>
      </c>
      <c r="JU25" s="59">
        <f t="shared" si="20"/>
        <v>0</v>
      </c>
      <c r="JV25" s="59">
        <f t="shared" si="20"/>
        <v>0</v>
      </c>
      <c r="JW25" s="59">
        <f t="shared" si="20"/>
        <v>0</v>
      </c>
      <c r="JX25" s="59">
        <f t="shared" si="20"/>
        <v>0</v>
      </c>
      <c r="JY25" s="59">
        <f t="shared" si="20"/>
        <v>0</v>
      </c>
      <c r="JZ25" s="59">
        <f t="shared" si="20"/>
        <v>0</v>
      </c>
      <c r="KA25" s="59">
        <f t="shared" si="20"/>
        <v>0</v>
      </c>
      <c r="KB25" s="59">
        <f t="shared" si="20"/>
        <v>0</v>
      </c>
      <c r="KC25" s="59">
        <f t="shared" si="20"/>
        <v>0</v>
      </c>
      <c r="KD25" s="59">
        <f t="shared" si="20"/>
        <v>0</v>
      </c>
      <c r="KE25" s="59">
        <f t="shared" si="20"/>
        <v>0</v>
      </c>
      <c r="KF25" s="59">
        <f t="shared" si="20"/>
        <v>0</v>
      </c>
      <c r="KG25" s="59">
        <f t="shared" si="20"/>
        <v>0</v>
      </c>
      <c r="KH25" s="59">
        <f t="shared" si="20"/>
        <v>0</v>
      </c>
      <c r="KI25" s="59">
        <f t="shared" si="20"/>
        <v>0</v>
      </c>
      <c r="KJ25" s="59">
        <f t="shared" si="20"/>
        <v>0</v>
      </c>
      <c r="KK25" s="59">
        <f t="shared" si="20"/>
        <v>0</v>
      </c>
      <c r="KL25" s="59">
        <f t="shared" si="20"/>
        <v>0</v>
      </c>
      <c r="KM25" s="59">
        <f t="shared" si="20"/>
        <v>0</v>
      </c>
      <c r="KN25" s="59">
        <f t="shared" si="20"/>
        <v>2</v>
      </c>
      <c r="KO25" s="59">
        <f t="shared" si="20"/>
        <v>1</v>
      </c>
      <c r="KP25" s="59">
        <f t="shared" si="20"/>
        <v>7</v>
      </c>
      <c r="KQ25" s="59">
        <f t="shared" si="20"/>
        <v>0</v>
      </c>
      <c r="KR25" s="59">
        <f t="shared" si="20"/>
        <v>6</v>
      </c>
      <c r="KS25" s="59">
        <f t="shared" si="20"/>
        <v>1</v>
      </c>
      <c r="KT25" s="59">
        <f t="shared" si="20"/>
        <v>17</v>
      </c>
      <c r="KU25" s="59">
        <f t="shared" si="20"/>
        <v>0</v>
      </c>
      <c r="KV25" s="59">
        <f t="shared" si="20"/>
        <v>0</v>
      </c>
      <c r="KW25" s="59">
        <f t="shared" si="20"/>
        <v>0</v>
      </c>
      <c r="KX25" s="59">
        <f t="shared" si="20"/>
        <v>0</v>
      </c>
      <c r="KY25" s="59">
        <f t="shared" si="20"/>
        <v>0</v>
      </c>
      <c r="KZ25" s="59">
        <f t="shared" si="20"/>
        <v>0</v>
      </c>
      <c r="LA25" s="59">
        <f t="shared" si="20"/>
        <v>0</v>
      </c>
      <c r="LB25" s="59">
        <f t="shared" si="20"/>
        <v>0</v>
      </c>
      <c r="LC25" s="59">
        <f t="shared" si="20"/>
        <v>0</v>
      </c>
      <c r="LD25" s="59">
        <f t="shared" si="20"/>
        <v>1</v>
      </c>
      <c r="LE25" s="59">
        <f t="shared" si="20"/>
        <v>0</v>
      </c>
      <c r="LF25" s="59">
        <f t="shared" si="20"/>
        <v>1</v>
      </c>
      <c r="LG25" s="59">
        <f t="shared" si="20"/>
        <v>0</v>
      </c>
      <c r="LH25" s="59">
        <f t="shared" si="20"/>
        <v>0</v>
      </c>
      <c r="LI25" s="59">
        <f t="shared" si="20"/>
        <v>0</v>
      </c>
      <c r="LJ25" s="59">
        <f t="shared" si="20"/>
        <v>0</v>
      </c>
      <c r="LK25" s="59">
        <f t="shared" si="20"/>
        <v>0</v>
      </c>
      <c r="LL25" s="59">
        <f t="shared" si="20"/>
        <v>0</v>
      </c>
      <c r="LM25" s="59">
        <f t="shared" si="20"/>
        <v>0</v>
      </c>
      <c r="LN25" s="59">
        <f t="shared" si="20"/>
        <v>0</v>
      </c>
      <c r="LO25" s="59">
        <f t="shared" ref="LO25:NZ25" si="21">SUM(LO26:LO26)</f>
        <v>0</v>
      </c>
      <c r="LP25" s="59">
        <f t="shared" si="21"/>
        <v>0</v>
      </c>
      <c r="LQ25" s="59">
        <f t="shared" si="21"/>
        <v>0</v>
      </c>
      <c r="LR25" s="59">
        <f t="shared" si="21"/>
        <v>0</v>
      </c>
      <c r="LS25" s="59">
        <f t="shared" si="21"/>
        <v>0</v>
      </c>
      <c r="LT25" s="59">
        <f t="shared" si="21"/>
        <v>0</v>
      </c>
      <c r="LU25" s="59">
        <f t="shared" si="21"/>
        <v>0</v>
      </c>
      <c r="LV25" s="59">
        <f t="shared" si="21"/>
        <v>0</v>
      </c>
      <c r="LW25" s="59">
        <f t="shared" si="21"/>
        <v>0</v>
      </c>
      <c r="LX25" s="59">
        <f t="shared" si="21"/>
        <v>0</v>
      </c>
      <c r="LY25" s="59">
        <f t="shared" si="21"/>
        <v>0</v>
      </c>
      <c r="LZ25" s="59">
        <f t="shared" si="21"/>
        <v>0</v>
      </c>
      <c r="MA25" s="59">
        <f t="shared" si="21"/>
        <v>0</v>
      </c>
      <c r="MB25" s="59">
        <f t="shared" si="21"/>
        <v>0</v>
      </c>
      <c r="MC25" s="59">
        <f t="shared" si="21"/>
        <v>0</v>
      </c>
      <c r="MD25" s="59">
        <f t="shared" si="21"/>
        <v>0</v>
      </c>
      <c r="ME25" s="59">
        <f t="shared" si="21"/>
        <v>0</v>
      </c>
      <c r="MF25" s="59">
        <f t="shared" si="21"/>
        <v>0</v>
      </c>
      <c r="MG25" s="59">
        <f t="shared" si="21"/>
        <v>0</v>
      </c>
      <c r="MH25" s="59">
        <f t="shared" si="21"/>
        <v>0</v>
      </c>
      <c r="MI25" s="59">
        <f t="shared" si="21"/>
        <v>0</v>
      </c>
      <c r="MJ25" s="59">
        <f t="shared" si="21"/>
        <v>0</v>
      </c>
      <c r="MK25" s="59">
        <f t="shared" si="21"/>
        <v>0</v>
      </c>
      <c r="ML25" s="59">
        <f t="shared" si="21"/>
        <v>0</v>
      </c>
      <c r="MM25" s="59">
        <f t="shared" si="21"/>
        <v>0</v>
      </c>
      <c r="MN25" s="59">
        <f t="shared" si="21"/>
        <v>0</v>
      </c>
      <c r="MO25" s="59">
        <f t="shared" si="21"/>
        <v>0</v>
      </c>
      <c r="MP25" s="59">
        <f t="shared" si="21"/>
        <v>0</v>
      </c>
      <c r="MQ25" s="59">
        <f t="shared" si="21"/>
        <v>0</v>
      </c>
      <c r="MR25" s="59">
        <f t="shared" si="21"/>
        <v>0</v>
      </c>
      <c r="MS25" s="59">
        <f t="shared" si="21"/>
        <v>0</v>
      </c>
      <c r="MT25" s="59">
        <f t="shared" si="21"/>
        <v>0</v>
      </c>
      <c r="MU25" s="59">
        <f t="shared" si="21"/>
        <v>0</v>
      </c>
      <c r="MV25" s="59">
        <f t="shared" si="21"/>
        <v>0</v>
      </c>
      <c r="MW25" s="59">
        <f t="shared" si="21"/>
        <v>0</v>
      </c>
      <c r="MX25" s="59">
        <f t="shared" si="21"/>
        <v>0</v>
      </c>
      <c r="MY25" s="59">
        <f t="shared" si="21"/>
        <v>0</v>
      </c>
      <c r="MZ25" s="59">
        <f t="shared" si="21"/>
        <v>0</v>
      </c>
      <c r="NA25" s="59">
        <f t="shared" si="21"/>
        <v>0</v>
      </c>
      <c r="NB25" s="59">
        <f t="shared" si="21"/>
        <v>0</v>
      </c>
      <c r="NC25" s="59">
        <f t="shared" si="21"/>
        <v>0</v>
      </c>
      <c r="ND25" s="59">
        <f t="shared" si="21"/>
        <v>0</v>
      </c>
      <c r="NE25" s="59">
        <f t="shared" si="21"/>
        <v>0</v>
      </c>
      <c r="NF25" s="59">
        <f t="shared" si="21"/>
        <v>0</v>
      </c>
      <c r="NG25" s="59">
        <f t="shared" si="21"/>
        <v>0</v>
      </c>
      <c r="NH25" s="59">
        <f t="shared" si="21"/>
        <v>0</v>
      </c>
      <c r="NI25" s="59">
        <f t="shared" si="21"/>
        <v>0</v>
      </c>
      <c r="NJ25" s="59">
        <f t="shared" si="21"/>
        <v>0</v>
      </c>
      <c r="NK25" s="59">
        <f t="shared" si="21"/>
        <v>0</v>
      </c>
      <c r="NL25" s="59">
        <f t="shared" si="21"/>
        <v>0</v>
      </c>
      <c r="NM25" s="59">
        <f t="shared" si="21"/>
        <v>0</v>
      </c>
      <c r="NN25" s="59">
        <f t="shared" si="21"/>
        <v>0</v>
      </c>
      <c r="NO25" s="59">
        <f t="shared" si="21"/>
        <v>0</v>
      </c>
      <c r="NP25" s="59">
        <f t="shared" si="21"/>
        <v>0</v>
      </c>
      <c r="NQ25" s="59">
        <f t="shared" si="21"/>
        <v>0</v>
      </c>
      <c r="NR25" s="59">
        <f t="shared" si="21"/>
        <v>0</v>
      </c>
      <c r="NS25" s="59">
        <f t="shared" si="21"/>
        <v>0</v>
      </c>
      <c r="NT25" s="59">
        <f t="shared" si="21"/>
        <v>0</v>
      </c>
      <c r="NU25" s="59">
        <f t="shared" si="21"/>
        <v>0</v>
      </c>
      <c r="NV25" s="59">
        <f t="shared" si="21"/>
        <v>0</v>
      </c>
      <c r="NW25" s="59">
        <f t="shared" si="21"/>
        <v>0</v>
      </c>
      <c r="NX25" s="59">
        <f t="shared" si="21"/>
        <v>0</v>
      </c>
      <c r="NY25" s="59">
        <f t="shared" si="21"/>
        <v>0</v>
      </c>
      <c r="NZ25" s="59">
        <f t="shared" si="21"/>
        <v>0</v>
      </c>
      <c r="OA25" s="59">
        <f t="shared" ref="OA25:QL25" si="22">SUM(OA26:OA26)</f>
        <v>0</v>
      </c>
      <c r="OB25" s="59">
        <f t="shared" si="22"/>
        <v>0</v>
      </c>
      <c r="OC25" s="59">
        <f t="shared" si="22"/>
        <v>0</v>
      </c>
      <c r="OD25" s="59">
        <f t="shared" si="22"/>
        <v>0</v>
      </c>
      <c r="OE25" s="59">
        <f t="shared" si="22"/>
        <v>0</v>
      </c>
      <c r="OF25" s="59">
        <f t="shared" si="22"/>
        <v>0</v>
      </c>
      <c r="OG25" s="59">
        <f t="shared" si="22"/>
        <v>0</v>
      </c>
      <c r="OH25" s="59">
        <f t="shared" si="22"/>
        <v>0</v>
      </c>
      <c r="OI25" s="59">
        <f t="shared" si="22"/>
        <v>0</v>
      </c>
      <c r="OJ25" s="59">
        <f t="shared" si="22"/>
        <v>0</v>
      </c>
      <c r="OK25" s="59">
        <f t="shared" si="22"/>
        <v>0</v>
      </c>
      <c r="OL25" s="59">
        <f t="shared" si="22"/>
        <v>0</v>
      </c>
      <c r="OM25" s="59">
        <f t="shared" si="22"/>
        <v>0</v>
      </c>
      <c r="ON25" s="59">
        <f t="shared" si="22"/>
        <v>0</v>
      </c>
      <c r="OO25" s="59">
        <f t="shared" si="22"/>
        <v>0</v>
      </c>
      <c r="OP25" s="59">
        <f t="shared" si="22"/>
        <v>0</v>
      </c>
      <c r="OQ25" s="59">
        <f t="shared" si="22"/>
        <v>0</v>
      </c>
      <c r="OR25" s="59">
        <f t="shared" si="22"/>
        <v>0</v>
      </c>
      <c r="OS25" s="59">
        <f t="shared" si="22"/>
        <v>0</v>
      </c>
      <c r="OT25" s="59">
        <f t="shared" si="22"/>
        <v>0</v>
      </c>
      <c r="OU25" s="59">
        <f t="shared" si="22"/>
        <v>0</v>
      </c>
      <c r="OV25" s="59">
        <f t="shared" si="22"/>
        <v>0</v>
      </c>
      <c r="OW25" s="59">
        <f t="shared" si="22"/>
        <v>0</v>
      </c>
      <c r="OX25" s="59">
        <f t="shared" si="22"/>
        <v>0</v>
      </c>
      <c r="OY25" s="59">
        <f t="shared" si="22"/>
        <v>0</v>
      </c>
      <c r="OZ25" s="59">
        <f t="shared" si="22"/>
        <v>0</v>
      </c>
      <c r="PA25" s="59">
        <f t="shared" si="22"/>
        <v>0</v>
      </c>
      <c r="PB25" s="59">
        <f t="shared" si="22"/>
        <v>0</v>
      </c>
      <c r="PC25" s="59">
        <f t="shared" si="22"/>
        <v>0</v>
      </c>
      <c r="PD25" s="59">
        <f t="shared" si="22"/>
        <v>0</v>
      </c>
      <c r="PE25" s="59">
        <f t="shared" si="22"/>
        <v>0</v>
      </c>
      <c r="PF25" s="59">
        <f t="shared" si="22"/>
        <v>0</v>
      </c>
      <c r="PG25" s="59">
        <f t="shared" si="22"/>
        <v>0</v>
      </c>
      <c r="PH25" s="59">
        <f t="shared" si="22"/>
        <v>0</v>
      </c>
      <c r="PI25" s="59">
        <f t="shared" si="22"/>
        <v>0</v>
      </c>
      <c r="PJ25" s="59">
        <f t="shared" si="22"/>
        <v>0</v>
      </c>
      <c r="PK25" s="59">
        <f t="shared" si="22"/>
        <v>0</v>
      </c>
      <c r="PL25" s="59">
        <f t="shared" si="22"/>
        <v>0</v>
      </c>
      <c r="PM25" s="59">
        <f t="shared" si="22"/>
        <v>0</v>
      </c>
      <c r="PN25" s="59">
        <f t="shared" si="22"/>
        <v>0</v>
      </c>
      <c r="PO25" s="59">
        <f t="shared" si="22"/>
        <v>0</v>
      </c>
      <c r="PP25" s="59">
        <f t="shared" si="22"/>
        <v>0</v>
      </c>
      <c r="PQ25" s="59">
        <f t="shared" si="22"/>
        <v>0</v>
      </c>
      <c r="PR25" s="59">
        <f t="shared" si="22"/>
        <v>0</v>
      </c>
      <c r="PS25" s="59">
        <f t="shared" si="22"/>
        <v>0</v>
      </c>
      <c r="PT25" s="59">
        <f t="shared" si="22"/>
        <v>0</v>
      </c>
      <c r="PU25" s="59">
        <f t="shared" si="22"/>
        <v>0</v>
      </c>
      <c r="PV25" s="59">
        <f t="shared" si="22"/>
        <v>0</v>
      </c>
      <c r="PW25" s="59">
        <f t="shared" si="22"/>
        <v>0</v>
      </c>
      <c r="PX25" s="59">
        <f t="shared" si="22"/>
        <v>0</v>
      </c>
      <c r="PY25" s="59">
        <f t="shared" si="22"/>
        <v>0</v>
      </c>
      <c r="PZ25" s="59">
        <f t="shared" si="22"/>
        <v>0</v>
      </c>
      <c r="QA25" s="59">
        <f t="shared" si="22"/>
        <v>0</v>
      </c>
      <c r="QB25" s="59">
        <f t="shared" si="22"/>
        <v>0</v>
      </c>
      <c r="QC25" s="59">
        <f t="shared" si="22"/>
        <v>0</v>
      </c>
      <c r="QD25" s="59">
        <f t="shared" si="22"/>
        <v>0</v>
      </c>
      <c r="QE25" s="59">
        <f t="shared" si="22"/>
        <v>0</v>
      </c>
      <c r="QF25" s="59">
        <f t="shared" si="22"/>
        <v>0</v>
      </c>
      <c r="QG25" s="59">
        <f t="shared" si="22"/>
        <v>0</v>
      </c>
      <c r="QH25" s="59">
        <f t="shared" si="22"/>
        <v>0</v>
      </c>
      <c r="QI25" s="59">
        <f t="shared" si="22"/>
        <v>0</v>
      </c>
      <c r="QJ25" s="59">
        <f t="shared" si="22"/>
        <v>0</v>
      </c>
      <c r="QK25" s="59">
        <f t="shared" si="22"/>
        <v>0</v>
      </c>
      <c r="QL25" s="59">
        <f t="shared" si="22"/>
        <v>0</v>
      </c>
      <c r="QM25" s="59">
        <f t="shared" ref="QM25:QT25" si="23">SUM(QM26:QM26)</f>
        <v>0</v>
      </c>
      <c r="QN25" s="59">
        <f t="shared" si="23"/>
        <v>0</v>
      </c>
      <c r="QO25" s="59">
        <f t="shared" si="23"/>
        <v>0</v>
      </c>
      <c r="QP25" s="59">
        <f t="shared" si="23"/>
        <v>0</v>
      </c>
      <c r="QQ25" s="59">
        <f t="shared" si="23"/>
        <v>0</v>
      </c>
      <c r="QR25" s="59">
        <f t="shared" si="23"/>
        <v>0</v>
      </c>
      <c r="QS25" s="59">
        <f t="shared" si="23"/>
        <v>0</v>
      </c>
      <c r="QT25" s="59">
        <f t="shared" si="23"/>
        <v>0</v>
      </c>
    </row>
    <row r="26" spans="1:462" x14ac:dyDescent="0.25">
      <c r="A26" s="63"/>
      <c r="B26" s="64"/>
      <c r="C26" s="64"/>
      <c r="D26" s="64"/>
      <c r="E26" s="62">
        <v>2</v>
      </c>
      <c r="F26" s="61" t="s">
        <v>99</v>
      </c>
      <c r="G26" s="60">
        <f t="shared" ref="G26:BR26" si="24">SUM(G10:G21)</f>
        <v>0</v>
      </c>
      <c r="H26" s="60">
        <f t="shared" si="24"/>
        <v>0</v>
      </c>
      <c r="I26" s="60">
        <f t="shared" si="24"/>
        <v>1</v>
      </c>
      <c r="J26" s="60">
        <f t="shared" si="24"/>
        <v>1</v>
      </c>
      <c r="K26" s="60">
        <f t="shared" si="24"/>
        <v>0</v>
      </c>
      <c r="L26" s="60">
        <f t="shared" si="24"/>
        <v>8</v>
      </c>
      <c r="M26" s="60">
        <f t="shared" si="24"/>
        <v>2</v>
      </c>
      <c r="N26" s="60">
        <f t="shared" si="24"/>
        <v>1</v>
      </c>
      <c r="O26" s="60">
        <f t="shared" si="24"/>
        <v>0</v>
      </c>
      <c r="P26" s="60">
        <f t="shared" si="24"/>
        <v>2</v>
      </c>
      <c r="Q26" s="60">
        <f t="shared" si="24"/>
        <v>0</v>
      </c>
      <c r="R26" s="60">
        <f t="shared" si="24"/>
        <v>15</v>
      </c>
      <c r="S26" s="60">
        <f t="shared" si="24"/>
        <v>0</v>
      </c>
      <c r="T26" s="60">
        <f t="shared" si="24"/>
        <v>0</v>
      </c>
      <c r="U26" s="60">
        <f t="shared" si="24"/>
        <v>0</v>
      </c>
      <c r="V26" s="60">
        <f t="shared" si="24"/>
        <v>0</v>
      </c>
      <c r="W26" s="60">
        <f t="shared" si="24"/>
        <v>0</v>
      </c>
      <c r="X26" s="60">
        <f t="shared" si="24"/>
        <v>0</v>
      </c>
      <c r="Y26" s="60">
        <f t="shared" si="24"/>
        <v>0</v>
      </c>
      <c r="Z26" s="60">
        <f t="shared" si="24"/>
        <v>0</v>
      </c>
      <c r="AA26" s="60">
        <f t="shared" si="24"/>
        <v>0</v>
      </c>
      <c r="AB26" s="60">
        <f t="shared" si="24"/>
        <v>0</v>
      </c>
      <c r="AC26" s="60">
        <f t="shared" si="24"/>
        <v>0</v>
      </c>
      <c r="AD26" s="60">
        <f t="shared" si="24"/>
        <v>0</v>
      </c>
      <c r="AE26" s="60">
        <f t="shared" si="24"/>
        <v>0</v>
      </c>
      <c r="AF26" s="60">
        <f t="shared" si="24"/>
        <v>0</v>
      </c>
      <c r="AG26" s="60">
        <f t="shared" si="24"/>
        <v>1</v>
      </c>
      <c r="AH26" s="60">
        <f t="shared" si="24"/>
        <v>1</v>
      </c>
      <c r="AI26" s="60">
        <f t="shared" si="24"/>
        <v>1</v>
      </c>
      <c r="AJ26" s="60">
        <f t="shared" si="24"/>
        <v>4</v>
      </c>
      <c r="AK26" s="60">
        <f t="shared" si="24"/>
        <v>16</v>
      </c>
      <c r="AL26" s="60">
        <f t="shared" si="24"/>
        <v>24</v>
      </c>
      <c r="AM26" s="60">
        <f t="shared" si="24"/>
        <v>8</v>
      </c>
      <c r="AN26" s="60">
        <f t="shared" si="24"/>
        <v>8</v>
      </c>
      <c r="AO26" s="60">
        <f t="shared" si="24"/>
        <v>3</v>
      </c>
      <c r="AP26" s="60">
        <f t="shared" si="24"/>
        <v>66</v>
      </c>
      <c r="AQ26" s="60">
        <f t="shared" si="24"/>
        <v>0</v>
      </c>
      <c r="AR26" s="60">
        <f t="shared" si="24"/>
        <v>0</v>
      </c>
      <c r="AS26" s="60">
        <f t="shared" si="24"/>
        <v>0</v>
      </c>
      <c r="AT26" s="60">
        <f t="shared" si="24"/>
        <v>0</v>
      </c>
      <c r="AU26" s="60">
        <f t="shared" si="24"/>
        <v>0</v>
      </c>
      <c r="AV26" s="60">
        <f t="shared" si="24"/>
        <v>0</v>
      </c>
      <c r="AW26" s="60">
        <f t="shared" si="24"/>
        <v>0</v>
      </c>
      <c r="AX26" s="60">
        <f t="shared" si="24"/>
        <v>0</v>
      </c>
      <c r="AY26" s="60">
        <f t="shared" si="24"/>
        <v>0</v>
      </c>
      <c r="AZ26" s="60">
        <f t="shared" si="24"/>
        <v>0</v>
      </c>
      <c r="BA26" s="60">
        <f t="shared" si="24"/>
        <v>0</v>
      </c>
      <c r="BB26" s="60">
        <f t="shared" si="24"/>
        <v>0</v>
      </c>
      <c r="BC26" s="60">
        <f t="shared" si="24"/>
        <v>0</v>
      </c>
      <c r="BD26" s="60">
        <f t="shared" si="24"/>
        <v>0</v>
      </c>
      <c r="BE26" s="60">
        <f t="shared" si="24"/>
        <v>1</v>
      </c>
      <c r="BF26" s="60">
        <f t="shared" si="24"/>
        <v>1</v>
      </c>
      <c r="BG26" s="60">
        <f t="shared" si="24"/>
        <v>0</v>
      </c>
      <c r="BH26" s="60">
        <f t="shared" si="24"/>
        <v>8</v>
      </c>
      <c r="BI26" s="60">
        <f t="shared" si="24"/>
        <v>2</v>
      </c>
      <c r="BJ26" s="60">
        <f t="shared" si="24"/>
        <v>1</v>
      </c>
      <c r="BK26" s="60">
        <f t="shared" si="24"/>
        <v>0</v>
      </c>
      <c r="BL26" s="60">
        <f t="shared" si="24"/>
        <v>2</v>
      </c>
      <c r="BM26" s="60">
        <f t="shared" si="24"/>
        <v>0</v>
      </c>
      <c r="BN26" s="60">
        <f t="shared" si="24"/>
        <v>15</v>
      </c>
      <c r="BO26" s="60">
        <f t="shared" si="24"/>
        <v>0</v>
      </c>
      <c r="BP26" s="60">
        <f t="shared" si="24"/>
        <v>0</v>
      </c>
      <c r="BQ26" s="60">
        <f t="shared" si="24"/>
        <v>0</v>
      </c>
      <c r="BR26" s="60">
        <f t="shared" si="24"/>
        <v>0</v>
      </c>
      <c r="BS26" s="60">
        <f t="shared" ref="BS26:ED26" si="25">SUM(BS10:BS21)</f>
        <v>0</v>
      </c>
      <c r="BT26" s="60">
        <f t="shared" si="25"/>
        <v>0</v>
      </c>
      <c r="BU26" s="60">
        <f t="shared" si="25"/>
        <v>0</v>
      </c>
      <c r="BV26" s="60">
        <f t="shared" si="25"/>
        <v>0</v>
      </c>
      <c r="BW26" s="60">
        <f t="shared" si="25"/>
        <v>0</v>
      </c>
      <c r="BX26" s="60">
        <f t="shared" si="25"/>
        <v>0</v>
      </c>
      <c r="BY26" s="60">
        <f t="shared" si="25"/>
        <v>0</v>
      </c>
      <c r="BZ26" s="60">
        <f t="shared" si="25"/>
        <v>0</v>
      </c>
      <c r="CA26" s="60">
        <f t="shared" si="25"/>
        <v>0</v>
      </c>
      <c r="CB26" s="60">
        <f t="shared" si="25"/>
        <v>0</v>
      </c>
      <c r="CC26" s="60">
        <f t="shared" si="25"/>
        <v>0</v>
      </c>
      <c r="CD26" s="60">
        <f t="shared" si="25"/>
        <v>0</v>
      </c>
      <c r="CE26" s="60">
        <f t="shared" si="25"/>
        <v>1</v>
      </c>
      <c r="CF26" s="60">
        <f t="shared" si="25"/>
        <v>13</v>
      </c>
      <c r="CG26" s="60">
        <f t="shared" si="25"/>
        <v>3</v>
      </c>
      <c r="CH26" s="60">
        <f t="shared" si="25"/>
        <v>0</v>
      </c>
      <c r="CI26" s="60">
        <f t="shared" si="25"/>
        <v>0</v>
      </c>
      <c r="CJ26" s="60">
        <f t="shared" si="25"/>
        <v>0</v>
      </c>
      <c r="CK26" s="60">
        <f t="shared" si="25"/>
        <v>0</v>
      </c>
      <c r="CL26" s="60">
        <f t="shared" si="25"/>
        <v>17</v>
      </c>
      <c r="CM26" s="60">
        <f t="shared" si="25"/>
        <v>0</v>
      </c>
      <c r="CN26" s="60">
        <f t="shared" si="25"/>
        <v>0</v>
      </c>
      <c r="CO26" s="60">
        <f t="shared" si="25"/>
        <v>0</v>
      </c>
      <c r="CP26" s="60">
        <f t="shared" si="25"/>
        <v>0</v>
      </c>
      <c r="CQ26" s="60">
        <f t="shared" si="25"/>
        <v>0</v>
      </c>
      <c r="CR26" s="60">
        <f t="shared" si="25"/>
        <v>0</v>
      </c>
      <c r="CS26" s="60">
        <f t="shared" si="25"/>
        <v>0</v>
      </c>
      <c r="CT26" s="60">
        <f t="shared" si="25"/>
        <v>0</v>
      </c>
      <c r="CU26" s="60">
        <f t="shared" si="25"/>
        <v>0</v>
      </c>
      <c r="CV26" s="60">
        <f t="shared" si="25"/>
        <v>0</v>
      </c>
      <c r="CW26" s="60">
        <f t="shared" si="25"/>
        <v>0</v>
      </c>
      <c r="CX26" s="60">
        <f t="shared" si="25"/>
        <v>0</v>
      </c>
      <c r="CY26" s="60">
        <f t="shared" si="25"/>
        <v>0</v>
      </c>
      <c r="CZ26" s="60">
        <f t="shared" si="25"/>
        <v>0</v>
      </c>
      <c r="DA26" s="60">
        <f t="shared" si="25"/>
        <v>1</v>
      </c>
      <c r="DB26" s="60">
        <f t="shared" si="25"/>
        <v>1</v>
      </c>
      <c r="DC26" s="60">
        <f t="shared" si="25"/>
        <v>0</v>
      </c>
      <c r="DD26" s="60">
        <f t="shared" si="25"/>
        <v>8</v>
      </c>
      <c r="DE26" s="60">
        <f t="shared" si="25"/>
        <v>2</v>
      </c>
      <c r="DF26" s="60">
        <f t="shared" si="25"/>
        <v>1</v>
      </c>
      <c r="DG26" s="60">
        <f t="shared" si="25"/>
        <v>0</v>
      </c>
      <c r="DH26" s="60">
        <f t="shared" si="25"/>
        <v>0</v>
      </c>
      <c r="DI26" s="60">
        <f t="shared" si="25"/>
        <v>0</v>
      </c>
      <c r="DJ26" s="60">
        <f t="shared" si="25"/>
        <v>13</v>
      </c>
      <c r="DK26" s="60">
        <f t="shared" si="25"/>
        <v>0</v>
      </c>
      <c r="DL26" s="60">
        <f t="shared" si="25"/>
        <v>0</v>
      </c>
      <c r="DM26" s="60">
        <f t="shared" si="25"/>
        <v>0</v>
      </c>
      <c r="DN26" s="60">
        <f t="shared" si="25"/>
        <v>0</v>
      </c>
      <c r="DO26" s="60">
        <f t="shared" si="25"/>
        <v>0</v>
      </c>
      <c r="DP26" s="60">
        <f t="shared" si="25"/>
        <v>0</v>
      </c>
      <c r="DQ26" s="60">
        <f t="shared" si="25"/>
        <v>0</v>
      </c>
      <c r="DR26" s="60">
        <f t="shared" si="25"/>
        <v>0</v>
      </c>
      <c r="DS26" s="60">
        <f t="shared" si="25"/>
        <v>0</v>
      </c>
      <c r="DT26" s="60">
        <f t="shared" si="25"/>
        <v>0</v>
      </c>
      <c r="DU26" s="60">
        <f t="shared" si="25"/>
        <v>0</v>
      </c>
      <c r="DV26" s="60">
        <f t="shared" si="25"/>
        <v>0</v>
      </c>
      <c r="DW26" s="60">
        <f t="shared" si="25"/>
        <v>0</v>
      </c>
      <c r="DX26" s="60">
        <f t="shared" si="25"/>
        <v>0</v>
      </c>
      <c r="DY26" s="60">
        <f t="shared" si="25"/>
        <v>0</v>
      </c>
      <c r="DZ26" s="60">
        <f t="shared" si="25"/>
        <v>0</v>
      </c>
      <c r="EA26" s="60">
        <f t="shared" si="25"/>
        <v>0</v>
      </c>
      <c r="EB26" s="60">
        <f t="shared" si="25"/>
        <v>0</v>
      </c>
      <c r="EC26" s="60">
        <f t="shared" si="25"/>
        <v>0</v>
      </c>
      <c r="ED26" s="60">
        <f t="shared" si="25"/>
        <v>0</v>
      </c>
      <c r="EE26" s="60">
        <f t="shared" ref="EE26:GP26" si="26">SUM(EE10:EE21)</f>
        <v>0</v>
      </c>
      <c r="EF26" s="60">
        <f t="shared" si="26"/>
        <v>2</v>
      </c>
      <c r="EG26" s="60">
        <f t="shared" si="26"/>
        <v>0</v>
      </c>
      <c r="EH26" s="60">
        <f t="shared" si="26"/>
        <v>2</v>
      </c>
      <c r="EI26" s="60">
        <f t="shared" si="26"/>
        <v>0</v>
      </c>
      <c r="EJ26" s="60">
        <f t="shared" si="26"/>
        <v>0</v>
      </c>
      <c r="EK26" s="60">
        <f t="shared" si="26"/>
        <v>0</v>
      </c>
      <c r="EL26" s="60">
        <f t="shared" si="26"/>
        <v>0</v>
      </c>
      <c r="EM26" s="60">
        <f t="shared" si="26"/>
        <v>0</v>
      </c>
      <c r="EN26" s="60">
        <f t="shared" si="26"/>
        <v>0</v>
      </c>
      <c r="EO26" s="60">
        <f t="shared" si="26"/>
        <v>0</v>
      </c>
      <c r="EP26" s="60">
        <f t="shared" si="26"/>
        <v>0</v>
      </c>
      <c r="EQ26" s="60">
        <f t="shared" si="26"/>
        <v>0</v>
      </c>
      <c r="ER26" s="60">
        <f t="shared" si="26"/>
        <v>1</v>
      </c>
      <c r="ES26" s="60">
        <f t="shared" si="26"/>
        <v>0</v>
      </c>
      <c r="ET26" s="60">
        <f t="shared" si="26"/>
        <v>1</v>
      </c>
      <c r="EU26" s="60">
        <f t="shared" si="26"/>
        <v>0</v>
      </c>
      <c r="EV26" s="60">
        <f t="shared" si="26"/>
        <v>0</v>
      </c>
      <c r="EW26" s="60">
        <f t="shared" si="26"/>
        <v>1</v>
      </c>
      <c r="EX26" s="60">
        <f t="shared" si="26"/>
        <v>1</v>
      </c>
      <c r="EY26" s="60">
        <f t="shared" si="26"/>
        <v>0</v>
      </c>
      <c r="EZ26" s="60">
        <f t="shared" si="26"/>
        <v>8</v>
      </c>
      <c r="FA26" s="60">
        <f t="shared" si="26"/>
        <v>2</v>
      </c>
      <c r="FB26" s="60">
        <f t="shared" si="26"/>
        <v>1</v>
      </c>
      <c r="FC26" s="60">
        <f t="shared" si="26"/>
        <v>0</v>
      </c>
      <c r="FD26" s="60">
        <f t="shared" si="26"/>
        <v>3</v>
      </c>
      <c r="FE26" s="60">
        <f t="shared" si="26"/>
        <v>0</v>
      </c>
      <c r="FF26" s="60">
        <f t="shared" si="26"/>
        <v>15</v>
      </c>
      <c r="FG26" s="60">
        <f t="shared" si="26"/>
        <v>0</v>
      </c>
      <c r="FH26" s="60">
        <f t="shared" si="26"/>
        <v>0</v>
      </c>
      <c r="FI26" s="60">
        <f t="shared" si="26"/>
        <v>0</v>
      </c>
      <c r="FJ26" s="60">
        <f t="shared" si="26"/>
        <v>0</v>
      </c>
      <c r="FK26" s="60">
        <f t="shared" si="26"/>
        <v>0</v>
      </c>
      <c r="FL26" s="60">
        <f t="shared" si="26"/>
        <v>0</v>
      </c>
      <c r="FM26" s="60">
        <f t="shared" si="26"/>
        <v>0</v>
      </c>
      <c r="FN26" s="60">
        <f t="shared" si="26"/>
        <v>0</v>
      </c>
      <c r="FO26" s="60">
        <f t="shared" si="26"/>
        <v>0</v>
      </c>
      <c r="FP26" s="60">
        <f t="shared" si="26"/>
        <v>0</v>
      </c>
      <c r="FQ26" s="60">
        <f t="shared" si="26"/>
        <v>0</v>
      </c>
      <c r="FR26" s="60">
        <f t="shared" si="26"/>
        <v>0</v>
      </c>
      <c r="FS26" s="60">
        <f t="shared" si="26"/>
        <v>0</v>
      </c>
      <c r="FT26" s="60">
        <f t="shared" si="26"/>
        <v>0</v>
      </c>
      <c r="FU26" s="60">
        <f t="shared" si="26"/>
        <v>0</v>
      </c>
      <c r="FV26" s="60">
        <f t="shared" si="26"/>
        <v>0</v>
      </c>
      <c r="FW26" s="60">
        <f t="shared" si="26"/>
        <v>0</v>
      </c>
      <c r="FX26" s="60">
        <f t="shared" si="26"/>
        <v>0</v>
      </c>
      <c r="FY26" s="60">
        <f t="shared" si="26"/>
        <v>0</v>
      </c>
      <c r="FZ26" s="60">
        <f t="shared" si="26"/>
        <v>0</v>
      </c>
      <c r="GA26" s="60">
        <f t="shared" si="26"/>
        <v>0</v>
      </c>
      <c r="GB26" s="60">
        <f t="shared" si="26"/>
        <v>1</v>
      </c>
      <c r="GC26" s="60">
        <f t="shared" si="26"/>
        <v>0</v>
      </c>
      <c r="GD26" s="60">
        <f t="shared" si="26"/>
        <v>1</v>
      </c>
      <c r="GE26" s="60">
        <f t="shared" si="26"/>
        <v>0</v>
      </c>
      <c r="GF26" s="60">
        <f t="shared" si="26"/>
        <v>0</v>
      </c>
      <c r="GG26" s="60">
        <f t="shared" si="26"/>
        <v>0</v>
      </c>
      <c r="GH26" s="60">
        <f t="shared" si="26"/>
        <v>0</v>
      </c>
      <c r="GI26" s="60">
        <f t="shared" si="26"/>
        <v>0</v>
      </c>
      <c r="GJ26" s="60">
        <f t="shared" si="26"/>
        <v>0</v>
      </c>
      <c r="GK26" s="60">
        <f t="shared" si="26"/>
        <v>0</v>
      </c>
      <c r="GL26" s="60">
        <f t="shared" si="26"/>
        <v>0</v>
      </c>
      <c r="GM26" s="60">
        <f t="shared" si="26"/>
        <v>0</v>
      </c>
      <c r="GN26" s="60">
        <f t="shared" si="26"/>
        <v>0</v>
      </c>
      <c r="GO26" s="60">
        <f t="shared" si="26"/>
        <v>0</v>
      </c>
      <c r="GP26" s="60">
        <f t="shared" si="26"/>
        <v>0</v>
      </c>
      <c r="GQ26" s="60">
        <f t="shared" ref="GQ26:JB26" si="27">SUM(GQ10:GQ21)</f>
        <v>0</v>
      </c>
      <c r="GR26" s="60">
        <f t="shared" si="27"/>
        <v>0</v>
      </c>
      <c r="GS26" s="60">
        <f t="shared" si="27"/>
        <v>0</v>
      </c>
      <c r="GT26" s="60">
        <f t="shared" si="27"/>
        <v>0</v>
      </c>
      <c r="GU26" s="60">
        <f t="shared" si="27"/>
        <v>0</v>
      </c>
      <c r="GV26" s="60">
        <f t="shared" si="27"/>
        <v>0</v>
      </c>
      <c r="GW26" s="60">
        <f t="shared" si="27"/>
        <v>0</v>
      </c>
      <c r="GX26" s="60">
        <f t="shared" si="27"/>
        <v>0</v>
      </c>
      <c r="GY26" s="60">
        <f t="shared" si="27"/>
        <v>0</v>
      </c>
      <c r="GZ26" s="60">
        <f t="shared" si="27"/>
        <v>0</v>
      </c>
      <c r="HA26" s="60">
        <f t="shared" si="27"/>
        <v>0</v>
      </c>
      <c r="HB26" s="60">
        <f t="shared" si="27"/>
        <v>0</v>
      </c>
      <c r="HC26" s="60">
        <f t="shared" si="27"/>
        <v>0</v>
      </c>
      <c r="HD26" s="60">
        <f t="shared" si="27"/>
        <v>0</v>
      </c>
      <c r="HE26" s="60">
        <f t="shared" si="27"/>
        <v>0</v>
      </c>
      <c r="HF26" s="60">
        <f t="shared" si="27"/>
        <v>0</v>
      </c>
      <c r="HG26" s="60">
        <f t="shared" si="27"/>
        <v>0</v>
      </c>
      <c r="HH26" s="60">
        <f t="shared" si="27"/>
        <v>0</v>
      </c>
      <c r="HI26" s="60">
        <f t="shared" si="27"/>
        <v>0</v>
      </c>
      <c r="HJ26" s="60">
        <f t="shared" si="27"/>
        <v>0</v>
      </c>
      <c r="HK26" s="60">
        <f t="shared" si="27"/>
        <v>0</v>
      </c>
      <c r="HL26" s="60">
        <f t="shared" si="27"/>
        <v>0</v>
      </c>
      <c r="HM26" s="60">
        <f t="shared" si="27"/>
        <v>0</v>
      </c>
      <c r="HN26" s="60">
        <f t="shared" si="27"/>
        <v>0</v>
      </c>
      <c r="HO26" s="60">
        <f t="shared" si="27"/>
        <v>0</v>
      </c>
      <c r="HP26" s="60">
        <f t="shared" si="27"/>
        <v>0</v>
      </c>
      <c r="HQ26" s="60">
        <f t="shared" si="27"/>
        <v>0</v>
      </c>
      <c r="HR26" s="60">
        <f t="shared" si="27"/>
        <v>0</v>
      </c>
      <c r="HS26" s="60">
        <f t="shared" si="27"/>
        <v>0</v>
      </c>
      <c r="HT26" s="60">
        <f t="shared" si="27"/>
        <v>1</v>
      </c>
      <c r="HU26" s="60">
        <f t="shared" si="27"/>
        <v>3</v>
      </c>
      <c r="HV26" s="60">
        <f t="shared" si="27"/>
        <v>1</v>
      </c>
      <c r="HW26" s="60">
        <f t="shared" si="27"/>
        <v>1</v>
      </c>
      <c r="HX26" s="60">
        <f t="shared" si="27"/>
        <v>3</v>
      </c>
      <c r="HY26" s="60">
        <f t="shared" si="27"/>
        <v>0</v>
      </c>
      <c r="HZ26" s="60">
        <f t="shared" si="27"/>
        <v>9</v>
      </c>
      <c r="IA26" s="60">
        <f t="shared" si="27"/>
        <v>0</v>
      </c>
      <c r="IB26" s="60">
        <f t="shared" si="27"/>
        <v>0</v>
      </c>
      <c r="IC26" s="60">
        <f t="shared" si="27"/>
        <v>0</v>
      </c>
      <c r="ID26" s="60">
        <f t="shared" si="27"/>
        <v>0</v>
      </c>
      <c r="IE26" s="60">
        <f t="shared" si="27"/>
        <v>0</v>
      </c>
      <c r="IF26" s="60">
        <f t="shared" si="27"/>
        <v>0</v>
      </c>
      <c r="IG26" s="60">
        <f t="shared" si="27"/>
        <v>0</v>
      </c>
      <c r="IH26" s="60">
        <f t="shared" si="27"/>
        <v>0</v>
      </c>
      <c r="II26" s="60">
        <f t="shared" si="27"/>
        <v>0</v>
      </c>
      <c r="IJ26" s="60">
        <f t="shared" si="27"/>
        <v>0</v>
      </c>
      <c r="IK26" s="60">
        <f t="shared" si="27"/>
        <v>0</v>
      </c>
      <c r="IL26" s="60">
        <f t="shared" si="27"/>
        <v>0</v>
      </c>
      <c r="IM26" s="60">
        <f t="shared" si="27"/>
        <v>0</v>
      </c>
      <c r="IN26" s="60">
        <f t="shared" si="27"/>
        <v>0</v>
      </c>
      <c r="IO26" s="60">
        <f t="shared" si="27"/>
        <v>0</v>
      </c>
      <c r="IP26" s="60">
        <f t="shared" si="27"/>
        <v>0</v>
      </c>
      <c r="IQ26" s="60">
        <f t="shared" si="27"/>
        <v>4</v>
      </c>
      <c r="IR26" s="60">
        <f t="shared" si="27"/>
        <v>0</v>
      </c>
      <c r="IS26" s="60">
        <f t="shared" si="27"/>
        <v>1</v>
      </c>
      <c r="IT26" s="60">
        <f t="shared" si="27"/>
        <v>3</v>
      </c>
      <c r="IU26" s="60">
        <f t="shared" si="27"/>
        <v>1</v>
      </c>
      <c r="IV26" s="60">
        <f t="shared" si="27"/>
        <v>2</v>
      </c>
      <c r="IW26" s="60">
        <f t="shared" si="27"/>
        <v>1</v>
      </c>
      <c r="IX26" s="60">
        <f t="shared" si="27"/>
        <v>12</v>
      </c>
      <c r="IY26" s="60">
        <f t="shared" si="27"/>
        <v>0</v>
      </c>
      <c r="IZ26" s="60">
        <f t="shared" si="27"/>
        <v>0</v>
      </c>
      <c r="JA26" s="60">
        <f t="shared" si="27"/>
        <v>0</v>
      </c>
      <c r="JB26" s="60">
        <f t="shared" si="27"/>
        <v>0</v>
      </c>
      <c r="JC26" s="60">
        <f t="shared" ref="JC26:LN26" si="28">SUM(JC10:JC21)</f>
        <v>0</v>
      </c>
      <c r="JD26" s="60">
        <f t="shared" si="28"/>
        <v>0</v>
      </c>
      <c r="JE26" s="60">
        <f t="shared" si="28"/>
        <v>0</v>
      </c>
      <c r="JF26" s="60">
        <f t="shared" si="28"/>
        <v>0</v>
      </c>
      <c r="JG26" s="60">
        <f t="shared" si="28"/>
        <v>0</v>
      </c>
      <c r="JH26" s="60">
        <f t="shared" si="28"/>
        <v>0</v>
      </c>
      <c r="JI26" s="60">
        <f t="shared" si="28"/>
        <v>0</v>
      </c>
      <c r="JJ26" s="60">
        <f t="shared" si="28"/>
        <v>0</v>
      </c>
      <c r="JK26" s="60">
        <f t="shared" si="28"/>
        <v>0</v>
      </c>
      <c r="JL26" s="60">
        <f t="shared" si="28"/>
        <v>0</v>
      </c>
      <c r="JM26" s="60">
        <f t="shared" si="28"/>
        <v>0</v>
      </c>
      <c r="JN26" s="60">
        <f t="shared" si="28"/>
        <v>0</v>
      </c>
      <c r="JO26" s="60">
        <f t="shared" si="28"/>
        <v>0</v>
      </c>
      <c r="JP26" s="60">
        <f t="shared" si="28"/>
        <v>0</v>
      </c>
      <c r="JQ26" s="60">
        <f t="shared" si="28"/>
        <v>0</v>
      </c>
      <c r="JR26" s="60">
        <f t="shared" si="28"/>
        <v>0</v>
      </c>
      <c r="JS26" s="60">
        <f t="shared" si="28"/>
        <v>0</v>
      </c>
      <c r="JT26" s="60">
        <f t="shared" si="28"/>
        <v>0</v>
      </c>
      <c r="JU26" s="60">
        <f t="shared" si="28"/>
        <v>0</v>
      </c>
      <c r="JV26" s="60">
        <f t="shared" si="28"/>
        <v>0</v>
      </c>
      <c r="JW26" s="60">
        <f t="shared" si="28"/>
        <v>0</v>
      </c>
      <c r="JX26" s="60">
        <f t="shared" si="28"/>
        <v>0</v>
      </c>
      <c r="JY26" s="60">
        <f t="shared" si="28"/>
        <v>0</v>
      </c>
      <c r="JZ26" s="60">
        <f t="shared" si="28"/>
        <v>0</v>
      </c>
      <c r="KA26" s="60">
        <f t="shared" si="28"/>
        <v>0</v>
      </c>
      <c r="KB26" s="60">
        <f t="shared" si="28"/>
        <v>0</v>
      </c>
      <c r="KC26" s="60">
        <f t="shared" si="28"/>
        <v>0</v>
      </c>
      <c r="KD26" s="60">
        <f t="shared" si="28"/>
        <v>0</v>
      </c>
      <c r="KE26" s="60">
        <f t="shared" si="28"/>
        <v>0</v>
      </c>
      <c r="KF26" s="60">
        <f t="shared" si="28"/>
        <v>0</v>
      </c>
      <c r="KG26" s="60">
        <f t="shared" si="28"/>
        <v>0</v>
      </c>
      <c r="KH26" s="60">
        <f t="shared" si="28"/>
        <v>0</v>
      </c>
      <c r="KI26" s="60">
        <f t="shared" si="28"/>
        <v>0</v>
      </c>
      <c r="KJ26" s="60">
        <f t="shared" si="28"/>
        <v>0</v>
      </c>
      <c r="KK26" s="60">
        <f t="shared" si="28"/>
        <v>0</v>
      </c>
      <c r="KL26" s="60">
        <f t="shared" si="28"/>
        <v>0</v>
      </c>
      <c r="KM26" s="60">
        <f t="shared" si="28"/>
        <v>0</v>
      </c>
      <c r="KN26" s="60">
        <f t="shared" si="28"/>
        <v>2</v>
      </c>
      <c r="KO26" s="60">
        <f t="shared" si="28"/>
        <v>1</v>
      </c>
      <c r="KP26" s="60">
        <f t="shared" si="28"/>
        <v>7</v>
      </c>
      <c r="KQ26" s="60">
        <f t="shared" si="28"/>
        <v>0</v>
      </c>
      <c r="KR26" s="60">
        <f t="shared" si="28"/>
        <v>6</v>
      </c>
      <c r="KS26" s="60">
        <f t="shared" si="28"/>
        <v>1</v>
      </c>
      <c r="KT26" s="60">
        <f t="shared" si="28"/>
        <v>17</v>
      </c>
      <c r="KU26" s="60">
        <f t="shared" si="28"/>
        <v>0</v>
      </c>
      <c r="KV26" s="60">
        <f t="shared" si="28"/>
        <v>0</v>
      </c>
      <c r="KW26" s="60">
        <f t="shared" si="28"/>
        <v>0</v>
      </c>
      <c r="KX26" s="60">
        <f t="shared" si="28"/>
        <v>0</v>
      </c>
      <c r="KY26" s="60">
        <f t="shared" si="28"/>
        <v>0</v>
      </c>
      <c r="KZ26" s="60">
        <f t="shared" si="28"/>
        <v>0</v>
      </c>
      <c r="LA26" s="60">
        <f t="shared" si="28"/>
        <v>0</v>
      </c>
      <c r="LB26" s="60">
        <f t="shared" si="28"/>
        <v>0</v>
      </c>
      <c r="LC26" s="60">
        <f t="shared" si="28"/>
        <v>0</v>
      </c>
      <c r="LD26" s="60">
        <f t="shared" si="28"/>
        <v>1</v>
      </c>
      <c r="LE26" s="60">
        <f t="shared" si="28"/>
        <v>0</v>
      </c>
      <c r="LF26" s="60">
        <f t="shared" si="28"/>
        <v>1</v>
      </c>
      <c r="LG26" s="60">
        <f t="shared" si="28"/>
        <v>0</v>
      </c>
      <c r="LH26" s="60">
        <f t="shared" si="28"/>
        <v>0</v>
      </c>
      <c r="LI26" s="60">
        <f t="shared" si="28"/>
        <v>0</v>
      </c>
      <c r="LJ26" s="60">
        <f t="shared" si="28"/>
        <v>0</v>
      </c>
      <c r="LK26" s="60">
        <f t="shared" si="28"/>
        <v>0</v>
      </c>
      <c r="LL26" s="60">
        <f t="shared" si="28"/>
        <v>0</v>
      </c>
      <c r="LM26" s="60">
        <f t="shared" si="28"/>
        <v>0</v>
      </c>
      <c r="LN26" s="60">
        <f t="shared" si="28"/>
        <v>0</v>
      </c>
      <c r="LO26" s="60">
        <f t="shared" ref="LO26:NZ26" si="29">SUM(LO10:LO21)</f>
        <v>0</v>
      </c>
      <c r="LP26" s="60">
        <f t="shared" si="29"/>
        <v>0</v>
      </c>
      <c r="LQ26" s="60">
        <f t="shared" si="29"/>
        <v>0</v>
      </c>
      <c r="LR26" s="60">
        <f t="shared" si="29"/>
        <v>0</v>
      </c>
      <c r="LS26" s="60">
        <f t="shared" si="29"/>
        <v>0</v>
      </c>
      <c r="LT26" s="60">
        <f t="shared" si="29"/>
        <v>0</v>
      </c>
      <c r="LU26" s="60">
        <f t="shared" si="29"/>
        <v>0</v>
      </c>
      <c r="LV26" s="60">
        <f t="shared" si="29"/>
        <v>0</v>
      </c>
      <c r="LW26" s="60">
        <f t="shared" si="29"/>
        <v>0</v>
      </c>
      <c r="LX26" s="60">
        <f t="shared" si="29"/>
        <v>0</v>
      </c>
      <c r="LY26" s="60">
        <f t="shared" si="29"/>
        <v>0</v>
      </c>
      <c r="LZ26" s="60">
        <f t="shared" si="29"/>
        <v>0</v>
      </c>
      <c r="MA26" s="60">
        <f t="shared" si="29"/>
        <v>0</v>
      </c>
      <c r="MB26" s="60">
        <f t="shared" si="29"/>
        <v>0</v>
      </c>
      <c r="MC26" s="60">
        <f t="shared" si="29"/>
        <v>0</v>
      </c>
      <c r="MD26" s="60">
        <f t="shared" si="29"/>
        <v>0</v>
      </c>
      <c r="ME26" s="60">
        <f t="shared" si="29"/>
        <v>0</v>
      </c>
      <c r="MF26" s="60">
        <f t="shared" si="29"/>
        <v>0</v>
      </c>
      <c r="MG26" s="60">
        <f t="shared" si="29"/>
        <v>0</v>
      </c>
      <c r="MH26" s="60">
        <f t="shared" si="29"/>
        <v>0</v>
      </c>
      <c r="MI26" s="60">
        <f t="shared" si="29"/>
        <v>0</v>
      </c>
      <c r="MJ26" s="60">
        <f t="shared" si="29"/>
        <v>0</v>
      </c>
      <c r="MK26" s="60">
        <f t="shared" si="29"/>
        <v>0</v>
      </c>
      <c r="ML26" s="60">
        <f t="shared" si="29"/>
        <v>0</v>
      </c>
      <c r="MM26" s="60">
        <f t="shared" si="29"/>
        <v>0</v>
      </c>
      <c r="MN26" s="60">
        <f t="shared" si="29"/>
        <v>0</v>
      </c>
      <c r="MO26" s="60">
        <f t="shared" si="29"/>
        <v>0</v>
      </c>
      <c r="MP26" s="60">
        <f t="shared" si="29"/>
        <v>0</v>
      </c>
      <c r="MQ26" s="60">
        <f t="shared" si="29"/>
        <v>0</v>
      </c>
      <c r="MR26" s="60">
        <f t="shared" si="29"/>
        <v>0</v>
      </c>
      <c r="MS26" s="60">
        <f t="shared" si="29"/>
        <v>0</v>
      </c>
      <c r="MT26" s="60">
        <f t="shared" si="29"/>
        <v>0</v>
      </c>
      <c r="MU26" s="60">
        <f t="shared" si="29"/>
        <v>0</v>
      </c>
      <c r="MV26" s="60">
        <f t="shared" si="29"/>
        <v>0</v>
      </c>
      <c r="MW26" s="60">
        <f t="shared" si="29"/>
        <v>0</v>
      </c>
      <c r="MX26" s="60">
        <f t="shared" si="29"/>
        <v>0</v>
      </c>
      <c r="MY26" s="60">
        <f t="shared" si="29"/>
        <v>0</v>
      </c>
      <c r="MZ26" s="60">
        <f t="shared" si="29"/>
        <v>0</v>
      </c>
      <c r="NA26" s="60">
        <f t="shared" si="29"/>
        <v>0</v>
      </c>
      <c r="NB26" s="60">
        <f t="shared" si="29"/>
        <v>0</v>
      </c>
      <c r="NC26" s="60">
        <f t="shared" si="29"/>
        <v>0</v>
      </c>
      <c r="ND26" s="60">
        <f t="shared" si="29"/>
        <v>0</v>
      </c>
      <c r="NE26" s="60">
        <f t="shared" si="29"/>
        <v>0</v>
      </c>
      <c r="NF26" s="60">
        <f t="shared" si="29"/>
        <v>0</v>
      </c>
      <c r="NG26" s="60">
        <f t="shared" si="29"/>
        <v>0</v>
      </c>
      <c r="NH26" s="60">
        <f t="shared" si="29"/>
        <v>0</v>
      </c>
      <c r="NI26" s="60">
        <f t="shared" si="29"/>
        <v>0</v>
      </c>
      <c r="NJ26" s="60">
        <f t="shared" si="29"/>
        <v>0</v>
      </c>
      <c r="NK26" s="60">
        <f t="shared" si="29"/>
        <v>0</v>
      </c>
      <c r="NL26" s="60">
        <f t="shared" si="29"/>
        <v>0</v>
      </c>
      <c r="NM26" s="60">
        <f t="shared" si="29"/>
        <v>0</v>
      </c>
      <c r="NN26" s="60">
        <f t="shared" si="29"/>
        <v>0</v>
      </c>
      <c r="NO26" s="60">
        <f t="shared" si="29"/>
        <v>0</v>
      </c>
      <c r="NP26" s="60">
        <f t="shared" si="29"/>
        <v>0</v>
      </c>
      <c r="NQ26" s="60">
        <f t="shared" si="29"/>
        <v>0</v>
      </c>
      <c r="NR26" s="60">
        <f t="shared" si="29"/>
        <v>0</v>
      </c>
      <c r="NS26" s="60">
        <f t="shared" si="29"/>
        <v>0</v>
      </c>
      <c r="NT26" s="60">
        <f t="shared" si="29"/>
        <v>0</v>
      </c>
      <c r="NU26" s="60">
        <f t="shared" si="29"/>
        <v>0</v>
      </c>
      <c r="NV26" s="60">
        <f t="shared" si="29"/>
        <v>0</v>
      </c>
      <c r="NW26" s="60">
        <f t="shared" si="29"/>
        <v>0</v>
      </c>
      <c r="NX26" s="60">
        <f t="shared" si="29"/>
        <v>0</v>
      </c>
      <c r="NY26" s="60">
        <f t="shared" si="29"/>
        <v>0</v>
      </c>
      <c r="NZ26" s="60">
        <f t="shared" si="29"/>
        <v>0</v>
      </c>
      <c r="OA26" s="60">
        <f t="shared" ref="OA26:QL26" si="30">SUM(OA10:OA21)</f>
        <v>0</v>
      </c>
      <c r="OB26" s="60">
        <f t="shared" si="30"/>
        <v>0</v>
      </c>
      <c r="OC26" s="60">
        <f t="shared" si="30"/>
        <v>0</v>
      </c>
      <c r="OD26" s="60">
        <f t="shared" si="30"/>
        <v>0</v>
      </c>
      <c r="OE26" s="60">
        <f t="shared" si="30"/>
        <v>0</v>
      </c>
      <c r="OF26" s="60">
        <f t="shared" si="30"/>
        <v>0</v>
      </c>
      <c r="OG26" s="60">
        <f t="shared" si="30"/>
        <v>0</v>
      </c>
      <c r="OH26" s="60">
        <f t="shared" si="30"/>
        <v>0</v>
      </c>
      <c r="OI26" s="60">
        <f t="shared" si="30"/>
        <v>0</v>
      </c>
      <c r="OJ26" s="60">
        <f t="shared" si="30"/>
        <v>0</v>
      </c>
      <c r="OK26" s="60">
        <f t="shared" si="30"/>
        <v>0</v>
      </c>
      <c r="OL26" s="60">
        <f t="shared" si="30"/>
        <v>0</v>
      </c>
      <c r="OM26" s="60">
        <f t="shared" si="30"/>
        <v>0</v>
      </c>
      <c r="ON26" s="60">
        <f t="shared" si="30"/>
        <v>0</v>
      </c>
      <c r="OO26" s="60">
        <f t="shared" si="30"/>
        <v>0</v>
      </c>
      <c r="OP26" s="60">
        <f t="shared" si="30"/>
        <v>0</v>
      </c>
      <c r="OQ26" s="60">
        <f t="shared" si="30"/>
        <v>0</v>
      </c>
      <c r="OR26" s="60">
        <f t="shared" si="30"/>
        <v>0</v>
      </c>
      <c r="OS26" s="60">
        <f t="shared" si="30"/>
        <v>0</v>
      </c>
      <c r="OT26" s="60">
        <f t="shared" si="30"/>
        <v>0</v>
      </c>
      <c r="OU26" s="60">
        <f t="shared" si="30"/>
        <v>0</v>
      </c>
      <c r="OV26" s="60">
        <f t="shared" si="30"/>
        <v>0</v>
      </c>
      <c r="OW26" s="60">
        <f t="shared" si="30"/>
        <v>0</v>
      </c>
      <c r="OX26" s="60">
        <f t="shared" si="30"/>
        <v>0</v>
      </c>
      <c r="OY26" s="60">
        <f t="shared" si="30"/>
        <v>0</v>
      </c>
      <c r="OZ26" s="60">
        <f t="shared" si="30"/>
        <v>0</v>
      </c>
      <c r="PA26" s="60">
        <f t="shared" si="30"/>
        <v>0</v>
      </c>
      <c r="PB26" s="60">
        <f t="shared" si="30"/>
        <v>0</v>
      </c>
      <c r="PC26" s="60">
        <f t="shared" si="30"/>
        <v>0</v>
      </c>
      <c r="PD26" s="60">
        <f t="shared" si="30"/>
        <v>0</v>
      </c>
      <c r="PE26" s="60">
        <f t="shared" si="30"/>
        <v>0</v>
      </c>
      <c r="PF26" s="60">
        <f t="shared" si="30"/>
        <v>0</v>
      </c>
      <c r="PG26" s="60">
        <f t="shared" si="30"/>
        <v>0</v>
      </c>
      <c r="PH26" s="60">
        <f t="shared" si="30"/>
        <v>0</v>
      </c>
      <c r="PI26" s="60">
        <f t="shared" si="30"/>
        <v>0</v>
      </c>
      <c r="PJ26" s="60">
        <f t="shared" si="30"/>
        <v>0</v>
      </c>
      <c r="PK26" s="60">
        <f t="shared" si="30"/>
        <v>0</v>
      </c>
      <c r="PL26" s="60">
        <f t="shared" si="30"/>
        <v>0</v>
      </c>
      <c r="PM26" s="60">
        <f t="shared" si="30"/>
        <v>0</v>
      </c>
      <c r="PN26" s="60">
        <f t="shared" si="30"/>
        <v>0</v>
      </c>
      <c r="PO26" s="60">
        <f t="shared" si="30"/>
        <v>0</v>
      </c>
      <c r="PP26" s="60">
        <f t="shared" si="30"/>
        <v>0</v>
      </c>
      <c r="PQ26" s="60">
        <f t="shared" si="30"/>
        <v>0</v>
      </c>
      <c r="PR26" s="60">
        <f t="shared" si="30"/>
        <v>0</v>
      </c>
      <c r="PS26" s="60">
        <f t="shared" si="30"/>
        <v>0</v>
      </c>
      <c r="PT26" s="60">
        <f t="shared" si="30"/>
        <v>0</v>
      </c>
      <c r="PU26" s="60">
        <f t="shared" si="30"/>
        <v>0</v>
      </c>
      <c r="PV26" s="60">
        <f t="shared" si="30"/>
        <v>0</v>
      </c>
      <c r="PW26" s="60">
        <f t="shared" si="30"/>
        <v>0</v>
      </c>
      <c r="PX26" s="60">
        <f t="shared" si="30"/>
        <v>0</v>
      </c>
      <c r="PY26" s="60">
        <f t="shared" si="30"/>
        <v>0</v>
      </c>
      <c r="PZ26" s="60">
        <f t="shared" si="30"/>
        <v>0</v>
      </c>
      <c r="QA26" s="60">
        <f t="shared" si="30"/>
        <v>0</v>
      </c>
      <c r="QB26" s="60">
        <f t="shared" si="30"/>
        <v>0</v>
      </c>
      <c r="QC26" s="60">
        <f t="shared" si="30"/>
        <v>0</v>
      </c>
      <c r="QD26" s="60">
        <f t="shared" si="30"/>
        <v>0</v>
      </c>
      <c r="QE26" s="60">
        <f t="shared" si="30"/>
        <v>0</v>
      </c>
      <c r="QF26" s="60">
        <f t="shared" si="30"/>
        <v>0</v>
      </c>
      <c r="QG26" s="60">
        <f t="shared" si="30"/>
        <v>0</v>
      </c>
      <c r="QH26" s="60">
        <f t="shared" si="30"/>
        <v>0</v>
      </c>
      <c r="QI26" s="60">
        <f t="shared" si="30"/>
        <v>0</v>
      </c>
      <c r="QJ26" s="60">
        <f t="shared" si="30"/>
        <v>0</v>
      </c>
      <c r="QK26" s="60">
        <f t="shared" si="30"/>
        <v>0</v>
      </c>
      <c r="QL26" s="60">
        <f t="shared" si="30"/>
        <v>0</v>
      </c>
      <c r="QM26" s="60">
        <f t="shared" ref="QM26:QT26" si="31">SUM(QM10:QM21)</f>
        <v>0</v>
      </c>
      <c r="QN26" s="60">
        <f t="shared" si="31"/>
        <v>0</v>
      </c>
      <c r="QO26" s="60">
        <f t="shared" si="31"/>
        <v>0</v>
      </c>
      <c r="QP26" s="60">
        <f t="shared" si="31"/>
        <v>0</v>
      </c>
      <c r="QQ26" s="60">
        <f t="shared" si="31"/>
        <v>0</v>
      </c>
      <c r="QR26" s="60">
        <f t="shared" si="31"/>
        <v>0</v>
      </c>
      <c r="QS26" s="60">
        <f t="shared" si="31"/>
        <v>0</v>
      </c>
      <c r="QT26" s="60">
        <f t="shared" si="31"/>
        <v>0</v>
      </c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25:F2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L3" sqref="L3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99" t="s">
        <v>72</v>
      </c>
      <c r="F6" s="99"/>
      <c r="G6" s="99"/>
      <c r="H6" s="99"/>
      <c r="I6" s="99"/>
      <c r="J6" s="99"/>
      <c r="K6" s="99"/>
      <c r="L6" s="99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99"/>
      <c r="F7" s="99"/>
      <c r="G7" s="99"/>
      <c r="H7" s="99"/>
      <c r="I7" s="99"/>
      <c r="J7" s="99"/>
      <c r="K7" s="99"/>
      <c r="L7" s="99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3"/>
      <c r="F8" s="103"/>
      <c r="G8" s="103"/>
      <c r="H8" s="103"/>
      <c r="I8" s="103"/>
      <c r="J8" s="103"/>
      <c r="K8" s="103"/>
      <c r="L8" s="17"/>
      <c r="M8" s="19"/>
      <c r="AG8"/>
      <c r="AH8"/>
      <c r="AI8"/>
      <c r="AJ8"/>
      <c r="AK8"/>
      <c r="AL8"/>
      <c r="AM8"/>
    </row>
    <row r="9" spans="1:39" x14ac:dyDescent="0.25">
      <c r="B9" s="101" t="s">
        <v>3</v>
      </c>
      <c r="C9" s="101"/>
      <c r="D9" s="101"/>
      <c r="E9" s="101"/>
      <c r="F9" s="104" t="s">
        <v>0</v>
      </c>
      <c r="G9" s="105"/>
      <c r="H9" s="10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1" t="s">
        <v>4</v>
      </c>
      <c r="C10" s="101"/>
      <c r="D10" s="101"/>
      <c r="E10" s="101"/>
      <c r="F10" s="104" t="s">
        <v>10</v>
      </c>
      <c r="G10" s="105"/>
      <c r="H10" s="10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07" t="str">
        <f>IFERROR(INDEX(MALLA_MENSUAL!$E$10:$E$21, MATCH($F$12, MALLA_MENSUAL!$F$10:$F$21, 0)), "")</f>
        <v/>
      </c>
      <c r="G11" s="108"/>
      <c r="H11" s="109"/>
      <c r="I11" s="21"/>
      <c r="J11" s="20"/>
      <c r="K11" s="113" t="s">
        <v>15</v>
      </c>
      <c r="L11" s="114"/>
      <c r="M11" s="97" t="str">
        <f>TEXT(DATE(2026, MALLA_MENSUAL!B10, 1), "mmmm")</f>
        <v>Julio</v>
      </c>
      <c r="N11" s="98"/>
      <c r="AG11"/>
      <c r="AH11"/>
      <c r="AI11"/>
      <c r="AJ11"/>
      <c r="AK11"/>
      <c r="AL11"/>
      <c r="AM11"/>
    </row>
    <row r="12" spans="1:39" ht="18.75" x14ac:dyDescent="0.25">
      <c r="B12" s="100" t="s">
        <v>96</v>
      </c>
      <c r="C12" s="100"/>
      <c r="D12" s="100"/>
      <c r="E12" s="100"/>
      <c r="F12" s="110" t="s">
        <v>99</v>
      </c>
      <c r="G12" s="111"/>
      <c r="H12" s="112"/>
      <c r="I12" s="21"/>
      <c r="J12" s="23"/>
      <c r="K12" s="115" t="s">
        <v>73</v>
      </c>
      <c r="L12" s="115"/>
      <c r="M12" s="97"/>
      <c r="N12" s="98"/>
      <c r="AG12"/>
      <c r="AH12"/>
      <c r="AI12"/>
      <c r="AJ12"/>
      <c r="AK12"/>
      <c r="AL12"/>
      <c r="AM12"/>
    </row>
    <row r="13" spans="1:39" ht="15" customHeight="1" x14ac:dyDescent="0.25">
      <c r="B13" s="101" t="s">
        <v>7</v>
      </c>
      <c r="C13" s="101"/>
      <c r="D13" s="101"/>
      <c r="E13" s="101"/>
      <c r="F13" s="104" t="str">
        <f>IFERROR(INDEX(MALLA_MENSUAL!$C$10:$C$21, MATCH($F$12, MALLA_MENSUAL!$F$10:$F$21, 0)), "")</f>
        <v/>
      </c>
      <c r="G13" s="105"/>
      <c r="H13" s="106"/>
      <c r="I13" s="21"/>
      <c r="J13" s="116"/>
      <c r="K13" s="116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5" t="s">
        <v>29</v>
      </c>
      <c r="B15" s="125"/>
      <c r="C15" s="125"/>
      <c r="D15" s="125"/>
      <c r="E15" s="125"/>
      <c r="F15" s="125"/>
      <c r="G15" s="125"/>
      <c r="H15" s="125"/>
    </row>
    <row r="16" spans="1:39" s="8" customFormat="1" ht="11.25" customHeight="1" x14ac:dyDescent="0.25">
      <c r="D16" s="9"/>
    </row>
    <row r="17" spans="1:19" s="8" customFormat="1" ht="15" customHeight="1" x14ac:dyDescent="0.25">
      <c r="A17" s="126" t="s">
        <v>30</v>
      </c>
      <c r="B17" s="127"/>
      <c r="C17" s="127"/>
      <c r="D17" s="128"/>
      <c r="E17" s="129" t="s">
        <v>31</v>
      </c>
      <c r="F17" s="130"/>
      <c r="G17" s="10">
        <f>R22</f>
        <v>66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1" t="s">
        <v>32</v>
      </c>
      <c r="B19" s="132"/>
      <c r="C19" s="133"/>
      <c r="D19" s="36" t="s">
        <v>33</v>
      </c>
      <c r="E19" s="134" t="s">
        <v>34</v>
      </c>
      <c r="F19" s="135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136" t="s">
        <v>47</v>
      </c>
      <c r="B20" s="137"/>
      <c r="C20" s="138"/>
      <c r="D20" s="16" t="s">
        <v>48</v>
      </c>
      <c r="E20" s="123" t="s">
        <v>31</v>
      </c>
      <c r="F20" s="124"/>
      <c r="G20" s="69">
        <f>IF($K$12="MENSUAL",         VLOOKUP($F$12, MALLA_MENSUAL!$F$9:$QT$26, DATA!G20, 0),"ERROR")</f>
        <v>0</v>
      </c>
      <c r="H20" s="69">
        <f>IF($K$12="MENSUAL",         VLOOKUP($F$12, MALLA_MENSUAL!$F$9:$QT$26, DATA!H20, 0),"ERROR")</f>
        <v>0</v>
      </c>
      <c r="I20" s="69">
        <f>IF($K$12="MENSUAL",         VLOOKUP($F$12, MALLA_MENSUAL!$F$9:$QT$26, DATA!I20, 0),"ERROR")</f>
        <v>1</v>
      </c>
      <c r="J20" s="69">
        <f>IF($K$12="MENSUAL",         VLOOKUP($F$12, MALLA_MENSUAL!$F$9:$QT$26, DATA!J20, 0),"ERROR")</f>
        <v>1</v>
      </c>
      <c r="K20" s="69">
        <f>IF($K$12="MENSUAL",         VLOOKUP($F$12, MALLA_MENSUAL!$F$9:$QT$26, DATA!K20, 0),"ERROR")</f>
        <v>0</v>
      </c>
      <c r="L20" s="69">
        <f>IF($K$12="MENSUAL",         VLOOKUP($F$12, MALLA_MENSUAL!$F$9:$QT$26, DATA!L20, 0),"ERROR")</f>
        <v>8</v>
      </c>
      <c r="M20" s="69">
        <f>IF($K$12="MENSUAL",         VLOOKUP($F$12, MALLA_MENSUAL!$F$9:$QT$26, DATA!M20, 0),"ERROR")</f>
        <v>2</v>
      </c>
      <c r="N20" s="69">
        <f>IF($K$12="MENSUAL",         VLOOKUP($F$12, MALLA_MENSUAL!$F$9:$QT$26, DATA!N20, 0),"ERROR")</f>
        <v>1</v>
      </c>
      <c r="O20" s="69">
        <f>IF($K$12="MENSUAL",         VLOOKUP($F$12, MALLA_MENSUAL!$F$9:$QT$26, DATA!O20, 0),"ERROR")</f>
        <v>0</v>
      </c>
      <c r="P20" s="69">
        <f>IF($K$12="MENSUAL",         VLOOKUP($F$12, MALLA_MENSUAL!$F$9:$QT$26, DATA!P20, 0),"ERROR")</f>
        <v>2</v>
      </c>
      <c r="Q20" s="69">
        <f>IF($K$12="MENSUAL",         VLOOKUP($F$12, MALLA_MENSUAL!$F$9:$QT$26, DATA!Q20, 0),"ERROR")</f>
        <v>0</v>
      </c>
      <c r="R20" s="74">
        <f>IF($K$12="MENSUAL",         VLOOKUP($F$12, MALLA_MENSUAL!$F$9:$QT$26, DATA!R20, 0),"ERROR")</f>
        <v>15</v>
      </c>
    </row>
    <row r="21" spans="1:19" s="8" customFormat="1" ht="15" customHeight="1" x14ac:dyDescent="0.25">
      <c r="A21" s="139"/>
      <c r="B21" s="140"/>
      <c r="C21" s="141"/>
      <c r="D21" s="16" t="s">
        <v>49</v>
      </c>
      <c r="E21" s="123" t="s">
        <v>31</v>
      </c>
      <c r="F21" s="124"/>
      <c r="G21" s="49">
        <f>IF($K$12="MENSUAL",         VLOOKUP($F$12, MALLA_MENSUAL!$F$9:$QT$26, DATA!G21, 0),"ERROR")</f>
        <v>0</v>
      </c>
      <c r="H21" s="49">
        <f>IF($K$12="MENSUAL",         VLOOKUP($F$12, MALLA_MENSUAL!$F$9:$QT$26, DATA!H21, 0),"ERROR")</f>
        <v>0</v>
      </c>
      <c r="I21" s="49">
        <f>IF($K$12="MENSUAL",         VLOOKUP($F$12, MALLA_MENSUAL!$F$9:$QT$26, DATA!I21, 0),"ERROR")</f>
        <v>0</v>
      </c>
      <c r="J21" s="49">
        <f>IF($K$12="MENSUAL",         VLOOKUP($F$12, MALLA_MENSUAL!$F$9:$QT$26, DATA!J21, 0),"ERROR")</f>
        <v>0</v>
      </c>
      <c r="K21" s="49">
        <f>IF($K$12="MENSUAL",         VLOOKUP($F$12, MALLA_MENSUAL!$F$9:$QT$26, DATA!K21, 0),"ERROR")</f>
        <v>0</v>
      </c>
      <c r="L21" s="49">
        <f>IF($K$12="MENSUAL",         VLOOKUP($F$12, MALLA_MENSUAL!$F$9:$QT$26, DATA!L21, 0),"ERROR")</f>
        <v>0</v>
      </c>
      <c r="M21" s="49">
        <f>IF($K$12="MENSUAL",         VLOOKUP($F$12, MALLA_MENSUAL!$F$9:$QT$26, DATA!M21, 0),"ERROR")</f>
        <v>0</v>
      </c>
      <c r="N21" s="49">
        <f>IF($K$12="MENSUAL",         VLOOKUP($F$12, MALLA_MENSUAL!$F$9:$QT$26, DATA!N21, 0),"ERROR")</f>
        <v>0</v>
      </c>
      <c r="O21" s="49">
        <f>IF($K$12="MENSUAL",         VLOOKUP($F$12, MALLA_MENSUAL!$F$9:$QT$26, DATA!O21, 0),"ERROR")</f>
        <v>0</v>
      </c>
      <c r="P21" s="49">
        <f>IF($K$12="MENSUAL",         VLOOKUP($F$12, MALLA_MENSUAL!$F$9:$QT$26, DATA!P21, 0),"ERROR")</f>
        <v>0</v>
      </c>
      <c r="Q21" s="49">
        <f>IF($K$12="MENSUAL",         VLOOKUP($F$12, MALLA_MENSUAL!$F$9:$QT$26, DATA!Q21, 0),"ERROR")</f>
        <v>0</v>
      </c>
      <c r="R21" s="49">
        <f>IF($K$12="MENSUAL",         VLOOKUP($F$12, MALLA_MENSUAL!$F$9:$QT$26, DATA!R21, 0),"ERROR")</f>
        <v>0</v>
      </c>
    </row>
    <row r="22" spans="1:19" s="8" customFormat="1" ht="15" customHeight="1" x14ac:dyDescent="0.25">
      <c r="A22" s="136" t="s">
        <v>50</v>
      </c>
      <c r="B22" s="137"/>
      <c r="C22" s="138"/>
      <c r="D22" s="16" t="s">
        <v>48</v>
      </c>
      <c r="E22" s="123" t="s">
        <v>31</v>
      </c>
      <c r="F22" s="124"/>
      <c r="G22" s="70">
        <f>IF($K$12="MENSUAL",         VLOOKUP($F$12, MALLA_MENSUAL!$F$9:$QT$26, DATA!G22, 0),"ERROR")</f>
        <v>0</v>
      </c>
      <c r="H22" s="70">
        <f>IF($K$12="MENSUAL",         VLOOKUP($F$12, MALLA_MENSUAL!$F$9:$QT$26, DATA!H22, 0),"ERROR")</f>
        <v>0</v>
      </c>
      <c r="I22" s="70">
        <f>IF($K$12="MENSUAL",         VLOOKUP($F$12, MALLA_MENSUAL!$F$9:$QT$26, DATA!I22, 0),"ERROR")</f>
        <v>1</v>
      </c>
      <c r="J22" s="70">
        <f>IF($K$12="MENSUAL",         VLOOKUP($F$12, MALLA_MENSUAL!$F$9:$QT$26, DATA!J22, 0),"ERROR")</f>
        <v>1</v>
      </c>
      <c r="K22" s="70">
        <f>IF($K$12="MENSUAL",         VLOOKUP($F$12, MALLA_MENSUAL!$F$9:$QT$26, DATA!K22, 0),"ERROR")</f>
        <v>1</v>
      </c>
      <c r="L22" s="70">
        <f>IF($K$12="MENSUAL",         VLOOKUP($F$12, MALLA_MENSUAL!$F$9:$QT$26, DATA!L22, 0),"ERROR")</f>
        <v>4</v>
      </c>
      <c r="M22" s="70">
        <f>IF($K$12="MENSUAL",         VLOOKUP($F$12, MALLA_MENSUAL!$F$9:$QT$26, DATA!M22, 0),"ERROR")</f>
        <v>16</v>
      </c>
      <c r="N22" s="70">
        <f>IF($K$12="MENSUAL",         VLOOKUP($F$12, MALLA_MENSUAL!$F$9:$QT$26, DATA!N22, 0),"ERROR")</f>
        <v>24</v>
      </c>
      <c r="O22" s="70">
        <f>IF($K$12="MENSUAL",         VLOOKUP($F$12, MALLA_MENSUAL!$F$9:$QT$26, DATA!O22, 0),"ERROR")</f>
        <v>8</v>
      </c>
      <c r="P22" s="70">
        <f>IF($K$12="MENSUAL",         VLOOKUP($F$12, MALLA_MENSUAL!$F$9:$QT$26, DATA!P22, 0),"ERROR")</f>
        <v>8</v>
      </c>
      <c r="Q22" s="70">
        <f>IF($K$12="MENSUAL",         VLOOKUP($F$12, MALLA_MENSUAL!$F$9:$QT$26, DATA!Q22, 0),"ERROR")</f>
        <v>3</v>
      </c>
      <c r="R22" s="75">
        <f>IF($K$12="MENSUAL",         VLOOKUP($F$12, MALLA_MENSUAL!$F$9:$QT$26, DATA!R22, 0),"ERROR")</f>
        <v>66</v>
      </c>
    </row>
    <row r="23" spans="1:19" s="8" customFormat="1" ht="15" customHeight="1" x14ac:dyDescent="0.25">
      <c r="A23" s="139"/>
      <c r="B23" s="140"/>
      <c r="C23" s="141"/>
      <c r="D23" s="16" t="s">
        <v>49</v>
      </c>
      <c r="E23" s="123" t="s">
        <v>31</v>
      </c>
      <c r="F23" s="124"/>
      <c r="G23" s="50">
        <f>IF($K$12="MENSUAL",         VLOOKUP($F$12, MALLA_MENSUAL!$F$9:$QT$26, DATA!G23, 0),"ERROR")</f>
        <v>0</v>
      </c>
      <c r="H23" s="50">
        <f>IF($K$12="MENSUAL",         VLOOKUP($F$12, MALLA_MENSUAL!$F$9:$QT$26, DATA!H23, 0),"ERROR")</f>
        <v>0</v>
      </c>
      <c r="I23" s="50">
        <f>IF($K$12="MENSUAL",         VLOOKUP($F$12, MALLA_MENSUAL!$F$9:$QT$26, DATA!I23, 0),"ERROR")</f>
        <v>0</v>
      </c>
      <c r="J23" s="50">
        <f>IF($K$12="MENSUAL",         VLOOKUP($F$12, MALLA_MENSUAL!$F$9:$QT$26, DATA!J23, 0),"ERROR")</f>
        <v>0</v>
      </c>
      <c r="K23" s="50">
        <f>IF($K$12="MENSUAL",         VLOOKUP($F$12, MALLA_MENSUAL!$F$9:$QT$26, DATA!K23, 0),"ERROR")</f>
        <v>0</v>
      </c>
      <c r="L23" s="50">
        <f>IF($K$12="MENSUAL",         VLOOKUP($F$12, MALLA_MENSUAL!$F$9:$QT$26, DATA!L23, 0),"ERROR")</f>
        <v>0</v>
      </c>
      <c r="M23" s="50">
        <f>IF($K$12="MENSUAL",         VLOOKUP($F$12, MALLA_MENSUAL!$F$9:$QT$26, DATA!M23, 0),"ERROR")</f>
        <v>0</v>
      </c>
      <c r="N23" s="50">
        <f>IF($K$12="MENSUAL",         VLOOKUP($F$12, MALLA_MENSUAL!$F$9:$QT$26, DATA!N23, 0),"ERROR")</f>
        <v>0</v>
      </c>
      <c r="O23" s="50">
        <f>IF($K$12="MENSUAL",         VLOOKUP($F$12, MALLA_MENSUAL!$F$9:$QT$26, DATA!O23, 0),"ERROR")</f>
        <v>0</v>
      </c>
      <c r="P23" s="50">
        <f>IF($K$12="MENSUAL",         VLOOKUP($F$12, MALLA_MENSUAL!$F$9:$QT$26, DATA!P23, 0),"ERROR")</f>
        <v>0</v>
      </c>
      <c r="Q23" s="50">
        <f>IF($K$12="MENSUAL",         VLOOKUP($F$12, MALLA_MENSUAL!$F$9:$QT$26, DATA!Q23, 0),"ERROR")</f>
        <v>0</v>
      </c>
      <c r="R23" s="50">
        <f>IF($K$12="MENSUAL",         VLOOKUP($F$12, MALLA_MENSUAL!$F$9:$QT$26, DATA!R23, 0),"ERROR")</f>
        <v>0</v>
      </c>
    </row>
    <row r="24" spans="1:19" s="8" customFormat="1" ht="15" customHeight="1" x14ac:dyDescent="0.25">
      <c r="A24" s="136" t="s">
        <v>51</v>
      </c>
      <c r="B24" s="137"/>
      <c r="C24" s="138"/>
      <c r="D24" s="16" t="s">
        <v>48</v>
      </c>
      <c r="E24" s="123" t="s">
        <v>31</v>
      </c>
      <c r="F24" s="124"/>
      <c r="G24" s="50">
        <f>IF($K$12="MENSUAL",         VLOOKUP($F$12, MALLA_MENSUAL!$F$9:$QT$26, DATA!G24, 0),"ERROR")</f>
        <v>0</v>
      </c>
      <c r="H24" s="50">
        <f>IF($K$12="MENSUAL",         VLOOKUP($F$12, MALLA_MENSUAL!$F$9:$QT$26, DATA!H24, 0),"ERROR")</f>
        <v>0</v>
      </c>
      <c r="I24" s="70">
        <f>IF($K$12="MENSUAL",         VLOOKUP($F$12, MALLA_MENSUAL!$F$9:$QT$26, DATA!I24, 0),"ERROR")</f>
        <v>1</v>
      </c>
      <c r="J24" s="70">
        <f>IF($K$12="MENSUAL",         VLOOKUP($F$12, MALLA_MENSUAL!$F$9:$QT$26, DATA!J24, 0),"ERROR")</f>
        <v>1</v>
      </c>
      <c r="K24" s="70">
        <f>IF($K$12="MENSUAL",         VLOOKUP($F$12, MALLA_MENSUAL!$F$9:$QT$26, DATA!K24, 0),"ERROR")</f>
        <v>0</v>
      </c>
      <c r="L24" s="70">
        <f>IF($K$12="MENSUAL",         VLOOKUP($F$12, MALLA_MENSUAL!$F$9:$QT$26, DATA!L24, 0),"ERROR")</f>
        <v>8</v>
      </c>
      <c r="M24" s="70">
        <f>IF($K$12="MENSUAL",         VLOOKUP($F$12, MALLA_MENSUAL!$F$9:$QT$26, DATA!M24, 0),"ERROR")</f>
        <v>2</v>
      </c>
      <c r="N24" s="70">
        <f>IF($K$12="MENSUAL",         VLOOKUP($F$12, MALLA_MENSUAL!$F$9:$QT$26, DATA!N24, 0),"ERROR")</f>
        <v>1</v>
      </c>
      <c r="O24" s="70">
        <f>IF($K$12="MENSUAL",         VLOOKUP($F$12, MALLA_MENSUAL!$F$9:$QT$26, DATA!O24, 0),"ERROR")</f>
        <v>0</v>
      </c>
      <c r="P24" s="70">
        <f>IF($K$12="MENSUAL",         VLOOKUP($F$12, MALLA_MENSUAL!$F$9:$QT$26, DATA!P24, 0),"ERROR")</f>
        <v>2</v>
      </c>
      <c r="Q24" s="70">
        <f>IF($K$12="MENSUAL",         VLOOKUP($F$12, MALLA_MENSUAL!$F$9:$QT$26, DATA!Q24, 0),"ERROR")</f>
        <v>0</v>
      </c>
      <c r="R24" s="75">
        <f>IF($K$12="MENSUAL",         VLOOKUP($F$12, MALLA_MENSUAL!$F$9:$QT$26, DATA!R24, 0),"ERROR")</f>
        <v>15</v>
      </c>
      <c r="S24" s="71"/>
    </row>
    <row r="25" spans="1:19" s="8" customFormat="1" ht="15" customHeight="1" x14ac:dyDescent="0.25">
      <c r="A25" s="139"/>
      <c r="B25" s="140"/>
      <c r="C25" s="141"/>
      <c r="D25" s="16" t="s">
        <v>49</v>
      </c>
      <c r="E25" s="123" t="s">
        <v>31</v>
      </c>
      <c r="F25" s="124"/>
      <c r="G25" s="50">
        <f>IF($K$12="MENSUAL",         VLOOKUP($F$12, MALLA_MENSUAL!$F$9:$QT$26, DATA!G25, 0),"ERROR")</f>
        <v>0</v>
      </c>
      <c r="H25" s="50">
        <f>IF($K$12="MENSUAL",         VLOOKUP($F$12, MALLA_MENSUAL!$F$9:$QT$26, DATA!H25, 0),"ERROR")</f>
        <v>0</v>
      </c>
      <c r="I25" s="50">
        <f>IF($K$12="MENSUAL",         VLOOKUP($F$12, MALLA_MENSUAL!$F$9:$QT$26, DATA!I25, 0),"ERROR")</f>
        <v>0</v>
      </c>
      <c r="J25" s="50">
        <f>IF($K$12="MENSUAL",         VLOOKUP($F$12, MALLA_MENSUAL!$F$9:$QT$26, DATA!J25, 0),"ERROR")</f>
        <v>0</v>
      </c>
      <c r="K25" s="50">
        <f>IF($K$12="MENSUAL",         VLOOKUP($F$12, MALLA_MENSUAL!$F$9:$QT$26, DATA!K25, 0),"ERROR")</f>
        <v>0</v>
      </c>
      <c r="L25" s="50">
        <f>IF($K$12="MENSUAL",         VLOOKUP($F$12, MALLA_MENSUAL!$F$9:$QT$26, DATA!L25, 0),"ERROR")</f>
        <v>0</v>
      </c>
      <c r="M25" s="50">
        <f>IF($K$12="MENSUAL",         VLOOKUP($F$12, MALLA_MENSUAL!$F$9:$QT$26, DATA!M25, 0),"ERROR")</f>
        <v>0</v>
      </c>
      <c r="N25" s="50">
        <f>IF($K$12="MENSUAL",         VLOOKUP($F$12, MALLA_MENSUAL!$F$9:$QT$26, DATA!N25, 0),"ERROR")</f>
        <v>0</v>
      </c>
      <c r="O25" s="50">
        <f>IF($K$12="MENSUAL",         VLOOKUP($F$12, MALLA_MENSUAL!$F$9:$QT$26, DATA!O25, 0),"ERROR")</f>
        <v>0</v>
      </c>
      <c r="P25" s="50">
        <f>IF($K$12="MENSUAL",         VLOOKUP($F$12, MALLA_MENSUAL!$F$9:$QT$26, DATA!P25, 0),"ERROR")</f>
        <v>0</v>
      </c>
      <c r="Q25" s="50">
        <f>IF($K$12="MENSUAL",         VLOOKUP($F$12, MALLA_MENSUAL!$F$9:$QT$26, DATA!Q25, 0),"ERROR")</f>
        <v>0</v>
      </c>
      <c r="R25" s="50">
        <f>IF($K$12="MENSUAL",         VLOOKUP($F$12, MALLA_MENSUAL!$F$9:$QT$26, DATA!R25, 0),"ERROR")</f>
        <v>0</v>
      </c>
      <c r="S25" s="71"/>
    </row>
    <row r="26" spans="1:19" s="8" customFormat="1" ht="15" customHeight="1" x14ac:dyDescent="0.25">
      <c r="A26" s="136" t="s">
        <v>52</v>
      </c>
      <c r="B26" s="137"/>
      <c r="C26" s="138"/>
      <c r="D26" s="16" t="s">
        <v>48</v>
      </c>
      <c r="E26" s="123" t="s">
        <v>31</v>
      </c>
      <c r="F26" s="124"/>
      <c r="G26" s="49">
        <f>IF($K$12="MENSUAL",         VLOOKUP($F$12, MALLA_MENSUAL!$F$9:$QT$26, DATA!G26, 0),"ERROR")</f>
        <v>0</v>
      </c>
      <c r="H26" s="49">
        <f>IF($K$12="MENSUAL",         VLOOKUP($F$12, MALLA_MENSUAL!$F$9:$QT$26, DATA!H26, 0),"ERROR")</f>
        <v>0</v>
      </c>
      <c r="I26" s="49">
        <f>IF($K$12="MENSUAL",         VLOOKUP($F$12, MALLA_MENSUAL!$F$9:$QT$26, DATA!I26, 0),"ERROR")</f>
        <v>0</v>
      </c>
      <c r="J26" s="49">
        <f>IF($K$12="MENSUAL",         VLOOKUP($F$12, MALLA_MENSUAL!$F$9:$QT$26, DATA!J26, 0),"ERROR")</f>
        <v>0</v>
      </c>
      <c r="K26" s="69">
        <f>IF($K$12="MENSUAL",         VLOOKUP($F$12, MALLA_MENSUAL!$F$9:$QT$26, DATA!K26, 0),"ERROR")</f>
        <v>1</v>
      </c>
      <c r="L26" s="69">
        <f>IF($K$12="MENSUAL",         VLOOKUP($F$12, MALLA_MENSUAL!$F$9:$QT$26, DATA!L26, 0),"ERROR")</f>
        <v>13</v>
      </c>
      <c r="M26" s="69">
        <f>IF($K$12="MENSUAL",         VLOOKUP($F$12, MALLA_MENSUAL!$F$9:$QT$26, DATA!M26, 0),"ERROR")</f>
        <v>3</v>
      </c>
      <c r="N26" s="49">
        <f>IF($K$12="MENSUAL",         VLOOKUP($F$12, MALLA_MENSUAL!$F$9:$QT$26, DATA!N26, 0),"ERROR")</f>
        <v>0</v>
      </c>
      <c r="O26" s="49">
        <f>IF($K$12="MENSUAL",         VLOOKUP($F$12, MALLA_MENSUAL!$F$9:$QT$26, DATA!O26, 0),"ERROR")</f>
        <v>0</v>
      </c>
      <c r="P26" s="49">
        <f>IF($K$12="MENSUAL",         VLOOKUP($F$12, MALLA_MENSUAL!$F$9:$QT$26, DATA!P26, 0),"ERROR")</f>
        <v>0</v>
      </c>
      <c r="Q26" s="49">
        <f>IF($K$12="MENSUAL",         VLOOKUP($F$12, MALLA_MENSUAL!$F$9:$QT$26, DATA!Q26, 0),"ERROR")</f>
        <v>0</v>
      </c>
      <c r="R26" s="74">
        <f>IF($K$12="MENSUAL",         VLOOKUP($F$12, MALLA_MENSUAL!$F$9:$QT$26, DATA!R26, 0),"ERROR")</f>
        <v>17</v>
      </c>
      <c r="S26" s="71"/>
    </row>
    <row r="27" spans="1:19" s="8" customFormat="1" ht="15" customHeight="1" x14ac:dyDescent="0.25">
      <c r="A27" s="139"/>
      <c r="B27" s="140"/>
      <c r="C27" s="141"/>
      <c r="D27" s="16" t="s">
        <v>49</v>
      </c>
      <c r="E27" s="123" t="s">
        <v>31</v>
      </c>
      <c r="F27" s="124"/>
      <c r="G27" s="49">
        <f>IF($K$12="MENSUAL",         VLOOKUP($F$12, MALLA_MENSUAL!$F$9:$QT$26, DATA!G27, 0),"ERROR")</f>
        <v>0</v>
      </c>
      <c r="H27" s="49">
        <f>IF($K$12="MENSUAL",         VLOOKUP($F$12, MALLA_MENSUAL!$F$9:$QT$26, DATA!H27, 0),"ERROR")</f>
        <v>0</v>
      </c>
      <c r="I27" s="49">
        <f>IF($K$12="MENSUAL",         VLOOKUP($F$12, MALLA_MENSUAL!$F$9:$QT$26, DATA!I27, 0),"ERROR")</f>
        <v>0</v>
      </c>
      <c r="J27" s="49">
        <f>IF($K$12="MENSUAL",         VLOOKUP($F$12, MALLA_MENSUAL!$F$9:$QT$26, DATA!J27, 0),"ERROR")</f>
        <v>0</v>
      </c>
      <c r="K27" s="49">
        <f>IF($K$12="MENSUAL",         VLOOKUP($F$12, MALLA_MENSUAL!$F$9:$QT$26, DATA!K27, 0),"ERROR")</f>
        <v>0</v>
      </c>
      <c r="L27" s="49">
        <f>IF($K$12="MENSUAL",         VLOOKUP($F$12, MALLA_MENSUAL!$F$9:$QT$26, DATA!L27, 0),"ERROR")</f>
        <v>0</v>
      </c>
      <c r="M27" s="49">
        <f>IF($K$12="MENSUAL",         VLOOKUP($F$12, MALLA_MENSUAL!$F$9:$QT$26, DATA!M27, 0),"ERROR")</f>
        <v>0</v>
      </c>
      <c r="N27" s="49">
        <f>IF($K$12="MENSUAL",         VLOOKUP($F$12, MALLA_MENSUAL!$F$9:$QT$26, DATA!N27, 0),"ERROR")</f>
        <v>0</v>
      </c>
      <c r="O27" s="49">
        <f>IF($K$12="MENSUAL",         VLOOKUP($F$12, MALLA_MENSUAL!$F$9:$QT$26, DATA!O27, 0),"ERROR")</f>
        <v>0</v>
      </c>
      <c r="P27" s="49">
        <f>IF($K$12="MENSUAL",         VLOOKUP($F$12, MALLA_MENSUAL!$F$9:$QT$26, DATA!P27, 0),"ERROR")</f>
        <v>0</v>
      </c>
      <c r="Q27" s="49">
        <f>IF($K$12="MENSUAL",         VLOOKUP($F$12, MALLA_MENSUAL!$F$9:$QT$26, DATA!Q27, 0),"ERROR")</f>
        <v>0</v>
      </c>
      <c r="R27" s="49">
        <f>IF($K$12="MENSUAL",         VLOOKUP($F$12, MALLA_MENSUAL!$F$9:$QT$26, DATA!R27, 0),"ERROR")</f>
        <v>0</v>
      </c>
      <c r="S27" s="71"/>
    </row>
    <row r="28" spans="1:19" s="8" customFormat="1" ht="15" customHeight="1" x14ac:dyDescent="0.25">
      <c r="A28" s="136" t="s">
        <v>53</v>
      </c>
      <c r="B28" s="137"/>
      <c r="C28" s="138"/>
      <c r="D28" s="16" t="s">
        <v>48</v>
      </c>
      <c r="E28" s="123" t="s">
        <v>31</v>
      </c>
      <c r="F28" s="124"/>
      <c r="G28" s="49">
        <f>IF($K$12="MENSUAL",         VLOOKUP($F$12, MALLA_MENSUAL!$F$9:$QT$26, DATA!G28, 0),"ERROR")</f>
        <v>0</v>
      </c>
      <c r="H28" s="49">
        <f>IF($K$12="MENSUAL",         VLOOKUP($F$12, MALLA_MENSUAL!$F$9:$QT$26, DATA!H28, 0),"ERROR")</f>
        <v>0</v>
      </c>
      <c r="I28" s="69">
        <f>IF($K$12="MENSUAL",         VLOOKUP($F$12, MALLA_MENSUAL!$F$9:$QT$26, DATA!I28, 0),"ERROR")</f>
        <v>1</v>
      </c>
      <c r="J28" s="69">
        <f>IF($K$12="MENSUAL",         VLOOKUP($F$12, MALLA_MENSUAL!$F$9:$QT$26, DATA!J28, 0),"ERROR")</f>
        <v>1</v>
      </c>
      <c r="K28" s="69">
        <f>IF($K$12="MENSUAL",         VLOOKUP($F$12, MALLA_MENSUAL!$F$9:$QT$26, DATA!K28, 0),"ERROR")</f>
        <v>0</v>
      </c>
      <c r="L28" s="69">
        <f>IF($K$12="MENSUAL",         VLOOKUP($F$12, MALLA_MENSUAL!$F$9:$QT$26, DATA!L28, 0),"ERROR")</f>
        <v>8</v>
      </c>
      <c r="M28" s="69">
        <f>IF($K$12="MENSUAL",         VLOOKUP($F$12, MALLA_MENSUAL!$F$9:$QT$26, DATA!M28, 0),"ERROR")</f>
        <v>2</v>
      </c>
      <c r="N28" s="69">
        <f>IF($K$12="MENSUAL",         VLOOKUP($F$12, MALLA_MENSUAL!$F$9:$QT$26, DATA!N28, 0),"ERROR")</f>
        <v>1</v>
      </c>
      <c r="O28" s="69">
        <f>IF($K$12="MENSUAL",         VLOOKUP($F$12, MALLA_MENSUAL!$F$9:$QT$26, DATA!O28, 0),"ERROR")</f>
        <v>0</v>
      </c>
      <c r="P28" s="49">
        <f>IF($K$12="MENSUAL",         VLOOKUP($F$12, MALLA_MENSUAL!$F$9:$QT$26, DATA!P28, 0),"ERROR")</f>
        <v>0</v>
      </c>
      <c r="Q28" s="49">
        <f>IF($K$12="MENSUAL",         VLOOKUP($F$12, MALLA_MENSUAL!$F$9:$QT$26, DATA!Q28, 0),"ERROR")</f>
        <v>0</v>
      </c>
      <c r="R28" s="74">
        <f>IF($K$12="MENSUAL",         VLOOKUP($F$12, MALLA_MENSUAL!$F$9:$QT$26, DATA!R28, 0),"ERROR")</f>
        <v>13</v>
      </c>
      <c r="S28" s="71"/>
    </row>
    <row r="29" spans="1:19" s="8" customFormat="1" ht="15" customHeight="1" x14ac:dyDescent="0.25">
      <c r="A29" s="139"/>
      <c r="B29" s="140"/>
      <c r="C29" s="141"/>
      <c r="D29" s="16" t="s">
        <v>49</v>
      </c>
      <c r="E29" s="123" t="s">
        <v>31</v>
      </c>
      <c r="F29" s="124"/>
      <c r="G29" s="49">
        <f>IF($K$12="MENSUAL",         VLOOKUP($F$12, MALLA_MENSUAL!$F$9:$QT$26, DATA!G29, 0),"ERROR")</f>
        <v>0</v>
      </c>
      <c r="H29" s="49">
        <f>IF($K$12="MENSUAL",         VLOOKUP($F$12, MALLA_MENSUAL!$F$9:$QT$26, DATA!H29, 0),"ERROR")</f>
        <v>0</v>
      </c>
      <c r="I29" s="49">
        <f>IF($K$12="MENSUAL",         VLOOKUP($F$12, MALLA_MENSUAL!$F$9:$QT$26, DATA!I29, 0),"ERROR")</f>
        <v>0</v>
      </c>
      <c r="J29" s="49">
        <f>IF($K$12="MENSUAL",         VLOOKUP($F$12, MALLA_MENSUAL!$F$9:$QT$26, DATA!J29, 0),"ERROR")</f>
        <v>0</v>
      </c>
      <c r="K29" s="49">
        <f>IF($K$12="MENSUAL",         VLOOKUP($F$12, MALLA_MENSUAL!$F$9:$QT$26, DATA!K29, 0),"ERROR")</f>
        <v>0</v>
      </c>
      <c r="L29" s="49">
        <f>IF($K$12="MENSUAL",         VLOOKUP($F$12, MALLA_MENSUAL!$F$9:$QT$26, DATA!L29, 0),"ERROR")</f>
        <v>0</v>
      </c>
      <c r="M29" s="49">
        <f>IF($K$12="MENSUAL",         VLOOKUP($F$12, MALLA_MENSUAL!$F$9:$QT$26, DATA!M29, 0),"ERROR")</f>
        <v>0</v>
      </c>
      <c r="N29" s="49">
        <f>IF($K$12="MENSUAL",         VLOOKUP($F$12, MALLA_MENSUAL!$F$9:$QT$26, DATA!N29, 0),"ERROR")</f>
        <v>0</v>
      </c>
      <c r="O29" s="49">
        <f>IF($K$12="MENSUAL",         VLOOKUP($F$12, MALLA_MENSUAL!$F$9:$QT$26, DATA!O29, 0),"ERROR")</f>
        <v>0</v>
      </c>
      <c r="P29" s="49">
        <f>IF($K$12="MENSUAL",         VLOOKUP($F$12, MALLA_MENSUAL!$F$9:$QT$26, DATA!P29, 0),"ERROR")</f>
        <v>0</v>
      </c>
      <c r="Q29" s="49">
        <f>IF($K$12="MENSUAL",         VLOOKUP($F$12, MALLA_MENSUAL!$F$9:$QT$26, DATA!Q29, 0),"ERROR")</f>
        <v>0</v>
      </c>
      <c r="R29" s="49">
        <f>IF($K$12="MENSUAL",         VLOOKUP($F$12, MALLA_MENSUAL!$F$9:$QT$26, DATA!R29, 0),"ERROR")</f>
        <v>0</v>
      </c>
      <c r="S29" s="71"/>
    </row>
    <row r="30" spans="1:19" s="8" customFormat="1" ht="15" customHeight="1" x14ac:dyDescent="0.25">
      <c r="A30" s="136" t="s">
        <v>54</v>
      </c>
      <c r="B30" s="137"/>
      <c r="C30" s="138"/>
      <c r="D30" s="16" t="s">
        <v>48</v>
      </c>
      <c r="E30" s="123" t="s">
        <v>31</v>
      </c>
      <c r="F30" s="124"/>
      <c r="G30" s="49">
        <f>IF($K$12="MENSUAL",         VLOOKUP($F$12, MALLA_MENSUAL!$F$9:$QT$26, DATA!G30, 0),"ERROR")</f>
        <v>0</v>
      </c>
      <c r="H30" s="49">
        <f>IF($K$12="MENSUAL",         VLOOKUP($F$12, MALLA_MENSUAL!$F$9:$QT$26, DATA!H30, 0),"ERROR")</f>
        <v>0</v>
      </c>
      <c r="I30" s="49">
        <f>IF($K$12="MENSUAL",         VLOOKUP($F$12, MALLA_MENSUAL!$F$9:$QT$26, DATA!I30, 0),"ERROR")</f>
        <v>0</v>
      </c>
      <c r="J30" s="49">
        <f>IF($K$12="MENSUAL",         VLOOKUP($F$12, MALLA_MENSUAL!$F$9:$QT$26, DATA!J30, 0),"ERROR")</f>
        <v>0</v>
      </c>
      <c r="K30" s="49">
        <f>IF($K$12="MENSUAL",         VLOOKUP($F$12, MALLA_MENSUAL!$F$9:$QT$26, DATA!K30, 0),"ERROR")</f>
        <v>0</v>
      </c>
      <c r="L30" s="49">
        <f>IF($K$12="MENSUAL",         VLOOKUP($F$12, MALLA_MENSUAL!$F$9:$QT$26, DATA!L30, 0),"ERROR")</f>
        <v>0</v>
      </c>
      <c r="M30" s="49">
        <f>IF($K$12="MENSUAL",         VLOOKUP($F$12, MALLA_MENSUAL!$F$9:$QT$26, DATA!M30, 0),"ERROR")</f>
        <v>0</v>
      </c>
      <c r="N30" s="49">
        <f>IF($K$12="MENSUAL",         VLOOKUP($F$12, MALLA_MENSUAL!$F$9:$QT$26, DATA!N30, 0),"ERROR")</f>
        <v>0</v>
      </c>
      <c r="O30" s="49">
        <f>IF($K$12="MENSUAL",         VLOOKUP($F$12, MALLA_MENSUAL!$F$9:$QT$26, DATA!O30, 0),"ERROR")</f>
        <v>0</v>
      </c>
      <c r="P30" s="69">
        <f>IF($K$12="MENSUAL",         VLOOKUP($F$12, MALLA_MENSUAL!$F$9:$QT$26, DATA!P30, 0),"ERROR")</f>
        <v>2</v>
      </c>
      <c r="Q30" s="69">
        <f>IF($K$12="MENSUAL",         VLOOKUP($F$12, MALLA_MENSUAL!$F$9:$QT$26, DATA!Q30, 0),"ERROR")</f>
        <v>0</v>
      </c>
      <c r="R30" s="74">
        <f>IF($K$12="MENSUAL",         VLOOKUP($F$12, MALLA_MENSUAL!$F$9:$QT$26, DATA!R30, 0),"ERROR")</f>
        <v>2</v>
      </c>
      <c r="S30" s="71"/>
    </row>
    <row r="31" spans="1:19" s="8" customFormat="1" ht="15" customHeight="1" x14ac:dyDescent="0.25">
      <c r="A31" s="139"/>
      <c r="B31" s="140"/>
      <c r="C31" s="141"/>
      <c r="D31" s="16" t="s">
        <v>49</v>
      </c>
      <c r="E31" s="123" t="s">
        <v>31</v>
      </c>
      <c r="F31" s="124"/>
      <c r="G31" s="49">
        <f>IF($K$12="MENSUAL",         VLOOKUP($F$12, MALLA_MENSUAL!$F$9:$QT$26, DATA!G31, 0),"ERROR")</f>
        <v>0</v>
      </c>
      <c r="H31" s="49">
        <f>IF($K$12="MENSUAL",         VLOOKUP($F$12, MALLA_MENSUAL!$F$9:$QT$26, DATA!H31, 0),"ERROR")</f>
        <v>0</v>
      </c>
      <c r="I31" s="49">
        <f>IF($K$12="MENSUAL",         VLOOKUP($F$12, MALLA_MENSUAL!$F$9:$QT$26, DATA!I31, 0),"ERROR")</f>
        <v>0</v>
      </c>
      <c r="J31" s="49">
        <f>IF($K$12="MENSUAL",         VLOOKUP($F$12, MALLA_MENSUAL!$F$9:$QT$26, DATA!J31, 0),"ERROR")</f>
        <v>0</v>
      </c>
      <c r="K31" s="49">
        <f>IF($K$12="MENSUAL",         VLOOKUP($F$12, MALLA_MENSUAL!$F$9:$QT$26, DATA!K31, 0),"ERROR")</f>
        <v>0</v>
      </c>
      <c r="L31" s="49">
        <f>IF($K$12="MENSUAL",         VLOOKUP($F$12, MALLA_MENSUAL!$F$9:$QT$26, DATA!L31, 0),"ERROR")</f>
        <v>0</v>
      </c>
      <c r="M31" s="49">
        <f>IF($K$12="MENSUAL",         VLOOKUP($F$12, MALLA_MENSUAL!$F$9:$QT$26, DATA!M31, 0),"ERROR")</f>
        <v>0</v>
      </c>
      <c r="N31" s="49">
        <f>IF($K$12="MENSUAL",         VLOOKUP($F$12, MALLA_MENSUAL!$F$9:$QT$26, DATA!N31, 0),"ERROR")</f>
        <v>0</v>
      </c>
      <c r="O31" s="49">
        <f>IF($K$12="MENSUAL",         VLOOKUP($F$12, MALLA_MENSUAL!$F$9:$QT$26, DATA!O31, 0),"ERROR")</f>
        <v>0</v>
      </c>
      <c r="P31" s="69">
        <f>IF($K$12="MENSUAL",         VLOOKUP($F$12, MALLA_MENSUAL!$F$9:$QT$26, DATA!P31, 0),"ERROR")</f>
        <v>1</v>
      </c>
      <c r="Q31" s="49">
        <f>IF($K$12="MENSUAL",         VLOOKUP($F$12, MALLA_MENSUAL!$F$9:$QT$26, DATA!Q31, 0),"ERROR")</f>
        <v>0</v>
      </c>
      <c r="R31" s="74">
        <f>IF($K$12="MENSUAL",         VLOOKUP($F$12, MALLA_MENSUAL!$F$9:$QT$26, DATA!R31, 0),"ERROR")</f>
        <v>1</v>
      </c>
      <c r="S31" s="71"/>
    </row>
    <row r="32" spans="1:19" s="8" customFormat="1" ht="15" customHeight="1" x14ac:dyDescent="0.25">
      <c r="A32" s="136" t="s">
        <v>55</v>
      </c>
      <c r="B32" s="137"/>
      <c r="C32" s="138"/>
      <c r="D32" s="16" t="s">
        <v>48</v>
      </c>
      <c r="E32" s="123" t="s">
        <v>31</v>
      </c>
      <c r="F32" s="124"/>
      <c r="G32" s="49">
        <f>IF($K$12="MENSUAL",         VLOOKUP($F$12, MALLA_MENSUAL!$F$9:$QT$26, DATA!G32, 0),"ERROR")</f>
        <v>0</v>
      </c>
      <c r="H32" s="49">
        <f>IF($K$12="MENSUAL",         VLOOKUP($F$12, MALLA_MENSUAL!$F$9:$QT$26, DATA!H32, 0),"ERROR")</f>
        <v>0</v>
      </c>
      <c r="I32" s="69">
        <f>IF($K$12="MENSUAL",         VLOOKUP($F$12, MALLA_MENSUAL!$F$9:$QT$26, DATA!I32, 0),"ERROR")</f>
        <v>1</v>
      </c>
      <c r="J32" s="69">
        <f>IF($K$12="MENSUAL",         VLOOKUP($F$12, MALLA_MENSUAL!$F$9:$QT$26, DATA!J32, 0),"ERROR")</f>
        <v>1</v>
      </c>
      <c r="K32" s="69">
        <f>IF($K$12="MENSUAL",         VLOOKUP($F$12, MALLA_MENSUAL!$F$9:$QT$26, DATA!K32, 0),"ERROR")</f>
        <v>0</v>
      </c>
      <c r="L32" s="69">
        <f>IF($K$12="MENSUAL",         VLOOKUP($F$12, MALLA_MENSUAL!$F$9:$QT$26, DATA!L32, 0),"ERROR")</f>
        <v>8</v>
      </c>
      <c r="M32" s="69">
        <f>IF($K$12="MENSUAL",         VLOOKUP($F$12, MALLA_MENSUAL!$F$9:$QT$26, DATA!M32, 0),"ERROR")</f>
        <v>2</v>
      </c>
      <c r="N32" s="69">
        <f>IF($K$12="MENSUAL",         VLOOKUP($F$12, MALLA_MENSUAL!$F$9:$QT$26, DATA!N32, 0),"ERROR")</f>
        <v>1</v>
      </c>
      <c r="O32" s="69">
        <f>IF($K$12="MENSUAL",         VLOOKUP($F$12, MALLA_MENSUAL!$F$9:$QT$26, DATA!O32, 0),"ERROR")</f>
        <v>0</v>
      </c>
      <c r="P32" s="69">
        <f>IF($K$12="MENSUAL",         VLOOKUP($F$12, MALLA_MENSUAL!$F$9:$QT$26, DATA!P32, 0),"ERROR")</f>
        <v>3</v>
      </c>
      <c r="Q32" s="69">
        <f>IF($K$12="MENSUAL",         VLOOKUP($F$12, MALLA_MENSUAL!$F$9:$QT$26, DATA!Q32, 0),"ERROR")</f>
        <v>0</v>
      </c>
      <c r="R32" s="74">
        <f>IF($K$12="MENSUAL",         VLOOKUP($F$12, MALLA_MENSUAL!$F$9:$QT$26, DATA!R32, 0),"ERROR")</f>
        <v>15</v>
      </c>
      <c r="S32" s="71"/>
    </row>
    <row r="33" spans="1:19" s="8" customFormat="1" ht="15" customHeight="1" x14ac:dyDescent="0.25">
      <c r="A33" s="139"/>
      <c r="B33" s="140"/>
      <c r="C33" s="141"/>
      <c r="D33" s="16" t="s">
        <v>49</v>
      </c>
      <c r="E33" s="123" t="s">
        <v>31</v>
      </c>
      <c r="F33" s="124"/>
      <c r="G33" s="49">
        <f>IF($K$12="MENSUAL",         VLOOKUP($F$12, MALLA_MENSUAL!$F$9:$QT$26, DATA!G33, 0),"ERROR")</f>
        <v>0</v>
      </c>
      <c r="H33" s="49">
        <f>IF($K$12="MENSUAL",         VLOOKUP($F$12, MALLA_MENSUAL!$F$9:$QT$26, DATA!H33, 0),"ERROR")</f>
        <v>0</v>
      </c>
      <c r="I33" s="49">
        <f>IF($K$12="MENSUAL",         VLOOKUP($F$12, MALLA_MENSUAL!$F$9:$QT$26, DATA!I33, 0),"ERROR")</f>
        <v>0</v>
      </c>
      <c r="J33" s="49">
        <f>IF($K$12="MENSUAL",         VLOOKUP($F$12, MALLA_MENSUAL!$F$9:$QT$26, DATA!J33, 0),"ERROR")</f>
        <v>0</v>
      </c>
      <c r="K33" s="49">
        <f>IF($K$12="MENSUAL",         VLOOKUP($F$12, MALLA_MENSUAL!$F$9:$QT$26, DATA!K33, 0),"ERROR")</f>
        <v>0</v>
      </c>
      <c r="L33" s="49">
        <f>IF($K$12="MENSUAL",         VLOOKUP($F$12, MALLA_MENSUAL!$F$9:$QT$26, DATA!L33, 0),"ERROR")</f>
        <v>0</v>
      </c>
      <c r="M33" s="49">
        <f>IF($K$12="MENSUAL",         VLOOKUP($F$12, MALLA_MENSUAL!$F$9:$QT$26, DATA!M33, 0),"ERROR")</f>
        <v>0</v>
      </c>
      <c r="N33" s="49">
        <f>IF($K$12="MENSUAL",         VLOOKUP($F$12, MALLA_MENSUAL!$F$9:$QT$26, DATA!N33, 0),"ERROR")</f>
        <v>0</v>
      </c>
      <c r="O33" s="49">
        <f>IF($K$12="MENSUAL",         VLOOKUP($F$12, MALLA_MENSUAL!$F$9:$QT$26, DATA!O33, 0),"ERROR")</f>
        <v>0</v>
      </c>
      <c r="P33" s="49">
        <f>IF($K$12="MENSUAL",         VLOOKUP($F$12, MALLA_MENSUAL!$F$9:$QT$26, DATA!P33, 0),"ERROR")</f>
        <v>0</v>
      </c>
      <c r="Q33" s="49">
        <f>IF($K$12="MENSUAL",         VLOOKUP($F$12, MALLA_MENSUAL!$F$9:$QT$26, DATA!Q33, 0),"ERROR")</f>
        <v>0</v>
      </c>
      <c r="R33" s="49">
        <f>IF($K$12="MENSUAL",         VLOOKUP($F$12, MALLA_MENSUAL!$F$9:$QT$26,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5" t="s">
        <v>56</v>
      </c>
      <c r="B35" s="125"/>
      <c r="C35" s="125"/>
      <c r="D35" s="125"/>
      <c r="E35" s="125"/>
      <c r="F35" s="125"/>
      <c r="G35" s="125"/>
      <c r="H35" s="125"/>
    </row>
    <row r="36" spans="1:19" s="8" customFormat="1" ht="12" customHeight="1" x14ac:dyDescent="0.25">
      <c r="D36" s="9"/>
    </row>
    <row r="37" spans="1:19" s="8" customFormat="1" ht="15" customHeight="1" x14ac:dyDescent="0.25">
      <c r="A37" s="126" t="s">
        <v>30</v>
      </c>
      <c r="B37" s="127"/>
      <c r="C37" s="127"/>
      <c r="D37" s="128"/>
      <c r="E37" s="129" t="s">
        <v>57</v>
      </c>
      <c r="F37" s="130"/>
      <c r="G37" s="10">
        <f>SUM(R40:R51)</f>
        <v>40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1" t="s">
        <v>32</v>
      </c>
      <c r="B39" s="132"/>
      <c r="C39" s="133"/>
      <c r="D39" s="36" t="s">
        <v>33</v>
      </c>
      <c r="E39" s="134" t="s">
        <v>34</v>
      </c>
      <c r="F39" s="135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136" t="s">
        <v>58</v>
      </c>
      <c r="B40" s="137"/>
      <c r="C40" s="138"/>
      <c r="D40" s="16" t="s">
        <v>48</v>
      </c>
      <c r="E40" s="123" t="s">
        <v>59</v>
      </c>
      <c r="F40" s="124"/>
      <c r="G40" s="69">
        <f>IF($K$12="MENSUAL",         VLOOKUP($F$12, MALLA_MENSUAL!$F$9:$QT$26, DATA!G40, 0),"ERROR")</f>
        <v>0</v>
      </c>
      <c r="H40" s="69">
        <f>IF($K$12="MENSUAL",         VLOOKUP($F$12, MALLA_MENSUAL!$F$9:$QT$26, DATA!H40, 0),"ERROR")</f>
        <v>0</v>
      </c>
      <c r="I40" s="69">
        <f>IF($K$12="MENSUAL",         VLOOKUP($F$12, MALLA_MENSUAL!$F$9:$QT$26, DATA!I40, 0),"ERROR")</f>
        <v>0</v>
      </c>
      <c r="J40" s="69">
        <f>IF($K$12="MENSUAL",         VLOOKUP($F$12, MALLA_MENSUAL!$F$9:$QT$26, DATA!J40, 0),"ERROR")</f>
        <v>0</v>
      </c>
      <c r="K40" s="69">
        <f>IF($K$12="MENSUAL",         VLOOKUP($F$12, MALLA_MENSUAL!$F$9:$QT$26, DATA!K40, 0),"ERROR")</f>
        <v>0</v>
      </c>
      <c r="L40" s="69">
        <f>IF($K$12="MENSUAL",         VLOOKUP($F$12, MALLA_MENSUAL!$F$9:$QT$26, DATA!L40, 0),"ERROR")</f>
        <v>0</v>
      </c>
      <c r="M40" s="69">
        <f>IF($K$12="MENSUAL",         VLOOKUP($F$12, MALLA_MENSUAL!$F$9:$QT$26, DATA!M40, 0),"ERROR")</f>
        <v>0</v>
      </c>
      <c r="N40" s="69">
        <f>IF($K$12="MENSUAL",         VLOOKUP($F$12, MALLA_MENSUAL!$F$9:$QT$26, DATA!N40, 0),"ERROR")</f>
        <v>0</v>
      </c>
      <c r="O40" s="69">
        <f>IF($K$12="MENSUAL",         VLOOKUP($F$12, MALLA_MENSUAL!$F$9:$QT$26, DATA!O40, 0),"ERROR")</f>
        <v>0</v>
      </c>
      <c r="P40" s="69">
        <f>IF($K$12="MENSUAL",         VLOOKUP($F$12, MALLA_MENSUAL!$F$9:$QT$26, DATA!P40, 0),"ERROR")</f>
        <v>1</v>
      </c>
      <c r="Q40" s="69">
        <f>IF($K$12="MENSUAL",         VLOOKUP($F$12, MALLA_MENSUAL!$F$9:$QT$26, DATA!Q40, 0),"ERROR")</f>
        <v>0</v>
      </c>
      <c r="R40" s="74">
        <f>IF($K$12="MENSUAL",         VLOOKUP($F$12, MALLA_MENSUAL!$F$9:$QT$26, DATA!R40, 0),"ERROR")</f>
        <v>1</v>
      </c>
    </row>
    <row r="41" spans="1:19" s="8" customFormat="1" ht="15" customHeight="1" x14ac:dyDescent="0.25">
      <c r="A41" s="139"/>
      <c r="B41" s="140"/>
      <c r="C41" s="141"/>
      <c r="D41" s="16" t="s">
        <v>49</v>
      </c>
      <c r="E41" s="123" t="s">
        <v>59</v>
      </c>
      <c r="F41" s="124"/>
      <c r="G41" s="49">
        <f>IF($K$12="MENSUAL",         VLOOKUP($F$12, MALLA_MENSUAL!$F$9:$QT$26, DATA!G41, 0),"ERROR")</f>
        <v>0</v>
      </c>
      <c r="H41" s="49">
        <f>IF($K$12="MENSUAL",         VLOOKUP($F$12, MALLA_MENSUAL!$F$9:$QT$26, DATA!H41, 0),"ERROR")</f>
        <v>0</v>
      </c>
      <c r="I41" s="49">
        <f>IF($K$12="MENSUAL",         VLOOKUP($F$12, MALLA_MENSUAL!$F$9:$QT$26, DATA!I41, 0),"ERROR")</f>
        <v>0</v>
      </c>
      <c r="J41" s="49">
        <f>IF($K$12="MENSUAL",         VLOOKUP($F$12, MALLA_MENSUAL!$F$9:$QT$26, DATA!J41, 0),"ERROR")</f>
        <v>0</v>
      </c>
      <c r="K41" s="49">
        <f>IF($K$12="MENSUAL",         VLOOKUP($F$12, MALLA_MENSUAL!$F$9:$QT$26, DATA!K41, 0),"ERROR")</f>
        <v>0</v>
      </c>
      <c r="L41" s="49">
        <f>IF($K$12="MENSUAL",         VLOOKUP($F$12, MALLA_MENSUAL!$F$9:$QT$26, DATA!L41, 0),"ERROR")</f>
        <v>0</v>
      </c>
      <c r="M41" s="69">
        <f>IF($K$12="MENSUAL",         VLOOKUP($F$12, MALLA_MENSUAL!$F$9:$QT$26, DATA!M41, 0),"ERROR")</f>
        <v>0</v>
      </c>
      <c r="N41" s="69">
        <f>IF($K$12="MENSUAL",         VLOOKUP($F$12, MALLA_MENSUAL!$F$9:$QT$26, DATA!N41, 0),"ERROR")</f>
        <v>0</v>
      </c>
      <c r="O41" s="69">
        <f>IF($K$12="MENSUAL",         VLOOKUP($F$12, MALLA_MENSUAL!$F$9:$QT$26, DATA!O41, 0),"ERROR")</f>
        <v>0</v>
      </c>
      <c r="P41" s="69">
        <f>IF($K$12="MENSUAL",         VLOOKUP($F$12, MALLA_MENSUAL!$F$9:$QT$26, DATA!P41, 0),"ERROR")</f>
        <v>0</v>
      </c>
      <c r="Q41" s="49">
        <f>IF($K$12="MENSUAL",         VLOOKUP($F$12, MALLA_MENSUAL!$F$9:$QT$26, DATA!Q41, 0),"ERROR")</f>
        <v>0</v>
      </c>
      <c r="R41" s="74">
        <f>IF($K$12="MENSUAL",         VLOOKUP($F$12, MALLA_MENSUAL!$F$9:$QT$26, DATA!R41, 0),"ERROR")</f>
        <v>0</v>
      </c>
    </row>
    <row r="42" spans="1:19" s="8" customFormat="1" ht="15" customHeight="1" x14ac:dyDescent="0.25">
      <c r="A42" s="136" t="s">
        <v>60</v>
      </c>
      <c r="B42" s="137"/>
      <c r="C42" s="138"/>
      <c r="D42" s="16" t="s">
        <v>48</v>
      </c>
      <c r="E42" s="123" t="s">
        <v>59</v>
      </c>
      <c r="F42" s="124"/>
      <c r="G42" s="69">
        <f>IF($K$12="MENSUAL",         VLOOKUP($F$12, MALLA_MENSUAL!$F$9:$QT$26, DATA!G42, 0),"ERROR")</f>
        <v>0</v>
      </c>
      <c r="H42" s="69">
        <f>IF($K$12="MENSUAL",         VLOOKUP($F$12, MALLA_MENSUAL!$F$9:$QT$26, DATA!H42, 0),"ERROR")</f>
        <v>0</v>
      </c>
      <c r="I42" s="69">
        <f>IF($K$12="MENSUAL",         VLOOKUP($F$12, MALLA_MENSUAL!$F$9:$QT$26, DATA!I42, 0),"ERROR")</f>
        <v>0</v>
      </c>
      <c r="J42" s="69">
        <f>IF($K$12="MENSUAL",         VLOOKUP($F$12, MALLA_MENSUAL!$F$9:$QT$26, DATA!J42, 0),"ERROR")</f>
        <v>0</v>
      </c>
      <c r="K42" s="69">
        <f>IF($K$12="MENSUAL",         VLOOKUP($F$12, MALLA_MENSUAL!$F$9:$QT$26, DATA!K42, 0),"ERROR")</f>
        <v>0</v>
      </c>
      <c r="L42" s="69">
        <f>IF($K$12="MENSUAL",         VLOOKUP($F$12, MALLA_MENSUAL!$F$9:$QT$26, DATA!L42, 0),"ERROR")</f>
        <v>0</v>
      </c>
      <c r="M42" s="69">
        <f>IF($K$12="MENSUAL",         VLOOKUP($F$12, MALLA_MENSUAL!$F$9:$QT$26, DATA!M42, 0),"ERROR")</f>
        <v>0</v>
      </c>
      <c r="N42" s="69">
        <f>IF($K$12="MENSUAL",         VLOOKUP($F$12, MALLA_MENSUAL!$F$9:$QT$26, DATA!N42, 0),"ERROR")</f>
        <v>0</v>
      </c>
      <c r="O42" s="69">
        <f>IF($K$12="MENSUAL",         VLOOKUP($F$12, MALLA_MENSUAL!$F$9:$QT$26, DATA!O42, 0),"ERROR")</f>
        <v>0</v>
      </c>
      <c r="P42" s="69">
        <f>IF($K$12="MENSUAL",         VLOOKUP($F$12, MALLA_MENSUAL!$F$9:$QT$26, DATA!P42, 0),"ERROR")</f>
        <v>0</v>
      </c>
      <c r="Q42" s="69">
        <f>IF($K$12="MENSUAL",         VLOOKUP($F$12, MALLA_MENSUAL!$F$9:$QT$26, DATA!Q42, 0),"ERROR")</f>
        <v>0</v>
      </c>
      <c r="R42" s="74">
        <f>IF($K$12="MENSUAL",         VLOOKUP($F$12, MALLA_MENSUAL!$F$9:$QT$26, DATA!R42, 0),"ERROR")</f>
        <v>0</v>
      </c>
    </row>
    <row r="43" spans="1:19" s="8" customFormat="1" ht="15" customHeight="1" x14ac:dyDescent="0.25">
      <c r="A43" s="139"/>
      <c r="B43" s="140"/>
      <c r="C43" s="141"/>
      <c r="D43" s="16" t="s">
        <v>49</v>
      </c>
      <c r="E43" s="123" t="s">
        <v>59</v>
      </c>
      <c r="F43" s="124"/>
      <c r="G43" s="49">
        <f>IF($K$12="MENSUAL",         VLOOKUP($F$12, MALLA_MENSUAL!$F$9:$QT$26, DATA!G43, 0),"ERROR")</f>
        <v>0</v>
      </c>
      <c r="H43" s="49">
        <f>IF($K$12="MENSUAL",         VLOOKUP($F$12, MALLA_MENSUAL!$F$9:$QT$26, DATA!H43, 0),"ERROR")</f>
        <v>0</v>
      </c>
      <c r="I43" s="49">
        <f>IF($K$12="MENSUAL",         VLOOKUP($F$12, MALLA_MENSUAL!$F$9:$QT$26, DATA!I43, 0),"ERROR")</f>
        <v>0</v>
      </c>
      <c r="J43" s="49">
        <f>IF($K$12="MENSUAL",         VLOOKUP($F$12, MALLA_MENSUAL!$F$9:$QT$26, DATA!J43, 0),"ERROR")</f>
        <v>0</v>
      </c>
      <c r="K43" s="49">
        <f>IF($K$12="MENSUAL",         VLOOKUP($F$12, MALLA_MENSUAL!$F$9:$QT$26, DATA!K43, 0),"ERROR")</f>
        <v>0</v>
      </c>
      <c r="L43" s="49">
        <f>IF($K$12="MENSUAL",         VLOOKUP($F$12, MALLA_MENSUAL!$F$9:$QT$26, DATA!L43, 0),"ERROR")</f>
        <v>0</v>
      </c>
      <c r="M43" s="69">
        <f>IF($K$12="MENSUAL",         VLOOKUP($F$12, MALLA_MENSUAL!$F$9:$QT$26, DATA!M43, 0),"ERROR")</f>
        <v>0</v>
      </c>
      <c r="N43" s="69">
        <f>IF($K$12="MENSUAL",         VLOOKUP($F$12, MALLA_MENSUAL!$F$9:$QT$26, DATA!N43, 0),"ERROR")</f>
        <v>0</v>
      </c>
      <c r="O43" s="69">
        <f>IF($K$12="MENSUAL",         VLOOKUP($F$12, MALLA_MENSUAL!$F$9:$QT$26, DATA!O43, 0),"ERROR")</f>
        <v>0</v>
      </c>
      <c r="P43" s="69">
        <f>IF($K$12="MENSUAL",         VLOOKUP($F$12, MALLA_MENSUAL!$F$9:$QT$26, DATA!P43, 0),"ERROR")</f>
        <v>0</v>
      </c>
      <c r="Q43" s="49">
        <f>IF($K$12="MENSUAL",         VLOOKUP($F$12, MALLA_MENSUAL!$F$9:$QT$26, DATA!Q43, 0),"ERROR")</f>
        <v>0</v>
      </c>
      <c r="R43" s="74">
        <f>IF($K$12="MENSUAL",         VLOOKUP($F$12, MALLA_MENSUAL!$F$9:$QT$26, DATA!R43, 0),"ERROR")</f>
        <v>0</v>
      </c>
    </row>
    <row r="44" spans="1:19" s="8" customFormat="1" ht="15" customHeight="1" x14ac:dyDescent="0.25">
      <c r="A44" s="136" t="s">
        <v>61</v>
      </c>
      <c r="B44" s="137"/>
      <c r="C44" s="138"/>
      <c r="D44" s="16" t="s">
        <v>48</v>
      </c>
      <c r="E44" s="123" t="s">
        <v>59</v>
      </c>
      <c r="F44" s="124"/>
      <c r="G44" s="69">
        <f>IF($K$12="MENSUAL",         VLOOKUP($F$12, MALLA_MENSUAL!$F$9:$QT$26, DATA!G44, 0),"ERROR")</f>
        <v>0</v>
      </c>
      <c r="H44" s="69">
        <f>IF($K$12="MENSUAL",         VLOOKUP($F$12, MALLA_MENSUAL!$F$9:$QT$26, DATA!H44, 0),"ERROR")</f>
        <v>0</v>
      </c>
      <c r="I44" s="69">
        <f>IF($K$12="MENSUAL",         VLOOKUP($F$12, MALLA_MENSUAL!$F$9:$QT$26, DATA!I44, 0),"ERROR")</f>
        <v>0</v>
      </c>
      <c r="J44" s="69">
        <f>IF($K$12="MENSUAL",         VLOOKUP($F$12, MALLA_MENSUAL!$F$9:$QT$26, DATA!J44, 0),"ERROR")</f>
        <v>0</v>
      </c>
      <c r="K44" s="69">
        <f>IF($K$12="MENSUAL",         VLOOKUP($F$12, MALLA_MENSUAL!$F$9:$QT$26, DATA!K44, 0),"ERROR")</f>
        <v>0</v>
      </c>
      <c r="L44" s="69">
        <f>IF($K$12="MENSUAL",         VLOOKUP($F$12, MALLA_MENSUAL!$F$9:$QT$26, DATA!L44, 0),"ERROR")</f>
        <v>1</v>
      </c>
      <c r="M44" s="69">
        <f>IF($K$12="MENSUAL",         VLOOKUP($F$12, MALLA_MENSUAL!$F$9:$QT$26, DATA!M44, 0),"ERROR")</f>
        <v>3</v>
      </c>
      <c r="N44" s="69">
        <f>IF($K$12="MENSUAL",         VLOOKUP($F$12, MALLA_MENSUAL!$F$9:$QT$26, DATA!N44, 0),"ERROR")</f>
        <v>1</v>
      </c>
      <c r="O44" s="69">
        <f>IF($K$12="MENSUAL",         VLOOKUP($F$12, MALLA_MENSUAL!$F$9:$QT$26, DATA!O44, 0),"ERROR")</f>
        <v>1</v>
      </c>
      <c r="P44" s="69">
        <f>IF($K$12="MENSUAL",         VLOOKUP($F$12, MALLA_MENSUAL!$F$9:$QT$26, DATA!P44, 0),"ERROR")</f>
        <v>3</v>
      </c>
      <c r="Q44" s="69">
        <f>IF($K$12="MENSUAL",         VLOOKUP($F$12, MALLA_MENSUAL!$F$9:$QT$26, DATA!Q44, 0),"ERROR")</f>
        <v>0</v>
      </c>
      <c r="R44" s="74">
        <f>IF($K$12="MENSUAL",         VLOOKUP($F$12, MALLA_MENSUAL!$F$9:$QT$26, DATA!R44, 0),"ERROR")</f>
        <v>9</v>
      </c>
    </row>
    <row r="45" spans="1:19" s="8" customFormat="1" ht="15" customHeight="1" x14ac:dyDescent="0.25">
      <c r="A45" s="139"/>
      <c r="B45" s="140"/>
      <c r="C45" s="141"/>
      <c r="D45" s="16" t="s">
        <v>49</v>
      </c>
      <c r="E45" s="123" t="s">
        <v>59</v>
      </c>
      <c r="F45" s="124"/>
      <c r="G45" s="49">
        <f>IF($K$12="MENSUAL",         VLOOKUP($F$12, MALLA_MENSUAL!$F$9:$QT$26, DATA!G45, 0),"ERROR")</f>
        <v>0</v>
      </c>
      <c r="H45" s="49">
        <f>IF($K$12="MENSUAL",         VLOOKUP($F$12, MALLA_MENSUAL!$F$9:$QT$26, DATA!H45, 0),"ERROR")</f>
        <v>0</v>
      </c>
      <c r="I45" s="49">
        <f>IF($K$12="MENSUAL",         VLOOKUP($F$12, MALLA_MENSUAL!$F$9:$QT$26, DATA!I45, 0),"ERROR")</f>
        <v>0</v>
      </c>
      <c r="J45" s="49">
        <f>IF($K$12="MENSUAL",         VLOOKUP($F$12, MALLA_MENSUAL!$F$9:$QT$26, DATA!J45, 0),"ERROR")</f>
        <v>0</v>
      </c>
      <c r="K45" s="49">
        <f>IF($K$12="MENSUAL",         VLOOKUP($F$12, MALLA_MENSUAL!$F$9:$QT$26, DATA!K45, 0),"ERROR")</f>
        <v>0</v>
      </c>
      <c r="L45" s="49">
        <f>IF($K$12="MENSUAL",         VLOOKUP($F$12, MALLA_MENSUAL!$F$9:$QT$26, DATA!L45, 0),"ERROR")</f>
        <v>0</v>
      </c>
      <c r="M45" s="69">
        <f>IF($K$12="MENSUAL",         VLOOKUP($F$12, MALLA_MENSUAL!$F$9:$QT$26, DATA!M45, 0),"ERROR")</f>
        <v>0</v>
      </c>
      <c r="N45" s="69">
        <f>IF($K$12="MENSUAL",         VLOOKUP($F$12, MALLA_MENSUAL!$F$9:$QT$26, DATA!N45, 0),"ERROR")</f>
        <v>0</v>
      </c>
      <c r="O45" s="69">
        <f>IF($K$12="MENSUAL",         VLOOKUP($F$12, MALLA_MENSUAL!$F$9:$QT$26, DATA!O45, 0),"ERROR")</f>
        <v>0</v>
      </c>
      <c r="P45" s="69">
        <f>IF($K$12="MENSUAL",         VLOOKUP($F$12, MALLA_MENSUAL!$F$9:$QT$26, DATA!P45, 0),"ERROR")</f>
        <v>0</v>
      </c>
      <c r="Q45" s="49">
        <f>IF($K$12="MENSUAL",         VLOOKUP($F$12, MALLA_MENSUAL!$F$9:$QT$26, DATA!Q45, 0),"ERROR")</f>
        <v>0</v>
      </c>
      <c r="R45" s="74">
        <f>IF($K$12="MENSUAL",         VLOOKUP($F$12, MALLA_MENSUAL!$F$9:$QT$26, DATA!R45, 0),"ERROR")</f>
        <v>0</v>
      </c>
    </row>
    <row r="46" spans="1:19" s="8" customFormat="1" ht="15" customHeight="1" x14ac:dyDescent="0.25">
      <c r="A46" s="136" t="s">
        <v>62</v>
      </c>
      <c r="B46" s="137"/>
      <c r="C46" s="138"/>
      <c r="D46" s="16" t="s">
        <v>48</v>
      </c>
      <c r="E46" s="123" t="s">
        <v>59</v>
      </c>
      <c r="F46" s="124"/>
      <c r="G46" s="69">
        <f>IF($K$12="MENSUAL",         VLOOKUP($F$12, MALLA_MENSUAL!$F$9:$QT$26, DATA!G46, 0),"ERROR")</f>
        <v>0</v>
      </c>
      <c r="H46" s="69">
        <f>IF($K$12="MENSUAL",         VLOOKUP($F$12, MALLA_MENSUAL!$F$9:$QT$26, DATA!H46, 0),"ERROR")</f>
        <v>0</v>
      </c>
      <c r="I46" s="69">
        <f>IF($K$12="MENSUAL",         VLOOKUP($F$12, MALLA_MENSUAL!$F$9:$QT$26, DATA!I46, 0),"ERROR")</f>
        <v>0</v>
      </c>
      <c r="J46" s="69">
        <f>IF($K$12="MENSUAL",         VLOOKUP($F$12, MALLA_MENSUAL!$F$9:$QT$26, DATA!J46, 0),"ERROR")</f>
        <v>0</v>
      </c>
      <c r="K46" s="69">
        <f>IF($K$12="MENSUAL",         VLOOKUP($F$12, MALLA_MENSUAL!$F$9:$QT$26, DATA!K46, 0),"ERROR")</f>
        <v>4</v>
      </c>
      <c r="L46" s="69">
        <f>IF($K$12="MENSUAL",         VLOOKUP($F$12, MALLA_MENSUAL!$F$9:$QT$26, DATA!L46, 0),"ERROR")</f>
        <v>0</v>
      </c>
      <c r="M46" s="69">
        <f>IF($K$12="MENSUAL",         VLOOKUP($F$12, MALLA_MENSUAL!$F$9:$QT$26, DATA!M46, 0),"ERROR")</f>
        <v>1</v>
      </c>
      <c r="N46" s="69">
        <f>IF($K$12="MENSUAL",         VLOOKUP($F$12, MALLA_MENSUAL!$F$9:$QT$26, DATA!N46, 0),"ERROR")</f>
        <v>3</v>
      </c>
      <c r="O46" s="69">
        <f>IF($K$12="MENSUAL",         VLOOKUP($F$12, MALLA_MENSUAL!$F$9:$QT$26, DATA!O46, 0),"ERROR")</f>
        <v>1</v>
      </c>
      <c r="P46" s="69">
        <f>IF($K$12="MENSUAL",         VLOOKUP($F$12, MALLA_MENSUAL!$F$9:$QT$26, DATA!P46, 0),"ERROR")</f>
        <v>2</v>
      </c>
      <c r="Q46" s="69">
        <f>IF($K$12="MENSUAL",         VLOOKUP($F$12, MALLA_MENSUAL!$F$9:$QT$26, DATA!Q46, 0),"ERROR")</f>
        <v>1</v>
      </c>
      <c r="R46" s="74">
        <f>IF($K$12="MENSUAL",         VLOOKUP($F$12, MALLA_MENSUAL!$F$9:$QT$26, DATA!R46, 0),"ERROR")</f>
        <v>12</v>
      </c>
    </row>
    <row r="47" spans="1:19" s="8" customFormat="1" ht="15" customHeight="1" x14ac:dyDescent="0.25">
      <c r="A47" s="139"/>
      <c r="B47" s="140"/>
      <c r="C47" s="141"/>
      <c r="D47" s="16" t="s">
        <v>49</v>
      </c>
      <c r="E47" s="123" t="s">
        <v>59</v>
      </c>
      <c r="F47" s="124"/>
      <c r="G47" s="15">
        <f>IF($K$12="MENSUAL",         VLOOKUP($F$12, MALLA_MENSUAL!$F$9:$QT$26, DATA!G47, 0),"ERROR")</f>
        <v>0</v>
      </c>
      <c r="H47" s="15">
        <f>IF($K$12="MENSUAL",         VLOOKUP($F$12, MALLA_MENSUAL!$F$9:$QT$26, DATA!H47, 0),"ERROR")</f>
        <v>0</v>
      </c>
      <c r="I47" s="15">
        <f>IF($K$12="MENSUAL",         VLOOKUP($F$12, MALLA_MENSUAL!$F$9:$QT$26, DATA!I47, 0),"ERROR")</f>
        <v>0</v>
      </c>
      <c r="J47" s="15">
        <f>IF($K$12="MENSUAL",         VLOOKUP($F$12, MALLA_MENSUAL!$F$9:$QT$26, DATA!J47, 0),"ERROR")</f>
        <v>0</v>
      </c>
      <c r="K47" s="15">
        <f>IF($K$12="MENSUAL",         VLOOKUP($F$12, MALLA_MENSUAL!$F$9:$QT$26, DATA!K47, 0),"ERROR")</f>
        <v>0</v>
      </c>
      <c r="L47" s="15">
        <f>IF($K$12="MENSUAL",         VLOOKUP($F$12, MALLA_MENSUAL!$F$9:$QT$26, DATA!L47, 0),"ERROR")</f>
        <v>0</v>
      </c>
      <c r="M47" s="69">
        <f>IF($K$12="MENSUAL",         VLOOKUP($F$12, MALLA_MENSUAL!$F$9:$QT$26, DATA!M47, 0),"ERROR")</f>
        <v>0</v>
      </c>
      <c r="N47" s="69">
        <f>IF($K$12="MENSUAL",         VLOOKUP($F$12, MALLA_MENSUAL!$F$9:$QT$26, DATA!N47, 0),"ERROR")</f>
        <v>0</v>
      </c>
      <c r="O47" s="69">
        <f>IF($K$12="MENSUAL",         VLOOKUP($F$12, MALLA_MENSUAL!$F$9:$QT$26, DATA!O47, 0),"ERROR")</f>
        <v>0</v>
      </c>
      <c r="P47" s="69">
        <f>IF($K$12="MENSUAL",         VLOOKUP($F$12, MALLA_MENSUAL!$F$9:$QT$26, DATA!P47, 0),"ERROR")</f>
        <v>0</v>
      </c>
      <c r="Q47" s="15">
        <f>IF($K$12="MENSUAL",         VLOOKUP($F$12, MALLA_MENSUAL!$F$9:$QT$26, DATA!Q47, 0),"ERROR")</f>
        <v>0</v>
      </c>
      <c r="R47" s="74">
        <f>IF($K$12="MENSUAL",         VLOOKUP($F$12, MALLA_MENSUAL!$F$9:$QT$26, DATA!R47, 0),"ERROR")</f>
        <v>0</v>
      </c>
    </row>
    <row r="48" spans="1:19" s="8" customFormat="1" ht="15" customHeight="1" x14ac:dyDescent="0.25">
      <c r="A48" s="136" t="s">
        <v>63</v>
      </c>
      <c r="B48" s="137"/>
      <c r="C48" s="138"/>
      <c r="D48" s="16" t="s">
        <v>48</v>
      </c>
      <c r="E48" s="123" t="s">
        <v>59</v>
      </c>
      <c r="F48" s="124"/>
      <c r="G48" s="15">
        <f>IF($K$12="MENSUAL",         VLOOKUP($F$12, MALLA_MENSUAL!$F$9:$QT$26, DATA!G48, 0),"ERROR")</f>
        <v>0</v>
      </c>
      <c r="H48" s="15">
        <f>IF($K$12="MENSUAL",         VLOOKUP($F$12, MALLA_MENSUAL!$F$9:$QT$26, DATA!H48, 0),"ERROR")</f>
        <v>0</v>
      </c>
      <c r="I48" s="69">
        <f>IF($K$12="MENSUAL",         VLOOKUP($F$12, MALLA_MENSUAL!$F$9:$QT$26, DATA!I48, 0),"ERROR")</f>
        <v>0</v>
      </c>
      <c r="J48" s="69">
        <f>IF($K$12="MENSUAL",         VLOOKUP($F$12, MALLA_MENSUAL!$F$9:$QT$26, DATA!J48, 0),"ERROR")</f>
        <v>0</v>
      </c>
      <c r="K48" s="69">
        <f>IF($K$12="MENSUAL",         VLOOKUP($F$12, MALLA_MENSUAL!$F$9:$QT$26, DATA!K48, 0),"ERROR")</f>
        <v>0</v>
      </c>
      <c r="L48" s="69">
        <f>IF($K$12="MENSUAL",         VLOOKUP($F$12, MALLA_MENSUAL!$F$9:$QT$26, DATA!L48, 0),"ERROR")</f>
        <v>0</v>
      </c>
      <c r="M48" s="69">
        <f>IF($K$12="MENSUAL",         VLOOKUP($F$12, MALLA_MENSUAL!$F$9:$QT$26, DATA!M48, 0),"ERROR")</f>
        <v>0</v>
      </c>
      <c r="N48" s="69">
        <f>IF($K$12="MENSUAL",         VLOOKUP($F$12, MALLA_MENSUAL!$F$9:$QT$26, DATA!N48, 0),"ERROR")</f>
        <v>0</v>
      </c>
      <c r="O48" s="69">
        <f>IF($K$12="MENSUAL",         VLOOKUP($F$12, MALLA_MENSUAL!$F$9:$QT$26, DATA!O48, 0),"ERROR")</f>
        <v>0</v>
      </c>
      <c r="P48" s="69">
        <f>IF($K$12="MENSUAL",         VLOOKUP($F$12, MALLA_MENSUAL!$F$9:$QT$26, DATA!P48, 0),"ERROR")</f>
        <v>0</v>
      </c>
      <c r="Q48" s="69">
        <f>IF($K$12="MENSUAL",         VLOOKUP($F$12, MALLA_MENSUAL!$F$9:$QT$26, DATA!Q48, 0),"ERROR")</f>
        <v>0</v>
      </c>
      <c r="R48" s="74">
        <f>IF($K$12="MENSUAL",         VLOOKUP($F$12, MALLA_MENSUAL!$F$9:$QT$26, DATA!R48, 0),"ERROR")</f>
        <v>0</v>
      </c>
    </row>
    <row r="49" spans="1:20" s="8" customFormat="1" ht="15" customHeight="1" x14ac:dyDescent="0.25">
      <c r="A49" s="139"/>
      <c r="B49" s="140"/>
      <c r="C49" s="141"/>
      <c r="D49" s="16" t="s">
        <v>49</v>
      </c>
      <c r="E49" s="123" t="s">
        <v>59</v>
      </c>
      <c r="F49" s="124"/>
      <c r="G49" s="15">
        <f>IF($K$12="MENSUAL",         VLOOKUP($F$12, MALLA_MENSUAL!$F$9:$QT$26, DATA!G49, 0),"ERROR")</f>
        <v>0</v>
      </c>
      <c r="H49" s="15">
        <f>IF($K$12="MENSUAL",         VLOOKUP($F$12, MALLA_MENSUAL!$F$9:$QT$26, DATA!H49, 0),"ERROR")</f>
        <v>0</v>
      </c>
      <c r="I49" s="15">
        <f>IF($K$12="MENSUAL",         VLOOKUP($F$12, MALLA_MENSUAL!$F$9:$QT$26, DATA!I49, 0),"ERROR")</f>
        <v>0</v>
      </c>
      <c r="J49" s="15">
        <f>IF($K$12="MENSUAL",         VLOOKUP($F$12, MALLA_MENSUAL!$F$9:$QT$26, DATA!J49, 0),"ERROR")</f>
        <v>0</v>
      </c>
      <c r="K49" s="15">
        <f>IF($K$12="MENSUAL",         VLOOKUP($F$12, MALLA_MENSUAL!$F$9:$QT$26, DATA!K49, 0),"ERROR")</f>
        <v>0</v>
      </c>
      <c r="L49" s="15">
        <f>IF($K$12="MENSUAL",         VLOOKUP($F$12, MALLA_MENSUAL!$F$9:$QT$26, DATA!L49, 0),"ERROR")</f>
        <v>0</v>
      </c>
      <c r="M49" s="69">
        <f>IF($K$12="MENSUAL",         VLOOKUP($F$12, MALLA_MENSUAL!$F$9:$QT$26, DATA!M49, 0),"ERROR")</f>
        <v>0</v>
      </c>
      <c r="N49" s="69">
        <f>IF($K$12="MENSUAL",         VLOOKUP($F$12, MALLA_MENSUAL!$F$9:$QT$26, DATA!N49, 0),"ERROR")</f>
        <v>0</v>
      </c>
      <c r="O49" s="69">
        <f>IF($K$12="MENSUAL",         VLOOKUP($F$12, MALLA_MENSUAL!$F$9:$QT$26, DATA!O49, 0),"ERROR")</f>
        <v>0</v>
      </c>
      <c r="P49" s="69">
        <f>IF($K$12="MENSUAL",         VLOOKUP($F$12, MALLA_MENSUAL!$F$9:$QT$26, DATA!P49, 0),"ERROR")</f>
        <v>0</v>
      </c>
      <c r="Q49" s="15">
        <f>IF($K$12="MENSUAL",         VLOOKUP($F$12, MALLA_MENSUAL!$F$9:$QT$26, DATA!Q49, 0),"ERROR")</f>
        <v>0</v>
      </c>
      <c r="R49" s="74">
        <f>IF($K$12="MENSUAL",         VLOOKUP($F$12, MALLA_MENSUAL!$F$9:$QT$26, DATA!R49, 0),"ERROR")</f>
        <v>0</v>
      </c>
      <c r="S49" s="71"/>
      <c r="T49" s="71"/>
    </row>
    <row r="50" spans="1:20" s="8" customFormat="1" ht="15" customHeight="1" x14ac:dyDescent="0.25">
      <c r="A50" s="136" t="s">
        <v>64</v>
      </c>
      <c r="B50" s="137"/>
      <c r="C50" s="138"/>
      <c r="D50" s="16" t="s">
        <v>48</v>
      </c>
      <c r="E50" s="123" t="s">
        <v>59</v>
      </c>
      <c r="F50" s="124"/>
      <c r="G50" s="15">
        <f>IF($K$12="MENSUAL",         VLOOKUP($F$12, MALLA_MENSUAL!$F$9:$QT$26, DATA!G50, 0),"ERROR")</f>
        <v>0</v>
      </c>
      <c r="H50" s="15">
        <f>IF($K$12="MENSUAL",         VLOOKUP($F$12, MALLA_MENSUAL!$F$9:$QT$26, DATA!H50, 0),"ERROR")</f>
        <v>0</v>
      </c>
      <c r="I50" s="69">
        <f>IF($K$12="MENSUAL",         VLOOKUP($F$12, MALLA_MENSUAL!$F$9:$QT$26, DATA!I50, 0),"ERROR")</f>
        <v>0</v>
      </c>
      <c r="J50" s="69">
        <f>IF($K$12="MENSUAL",         VLOOKUP($F$12, MALLA_MENSUAL!$F$9:$QT$26, DATA!J50, 0),"ERROR")</f>
        <v>0</v>
      </c>
      <c r="K50" s="69">
        <f>IF($K$12="MENSUAL",         VLOOKUP($F$12, MALLA_MENSUAL!$F$9:$QT$26, DATA!K50, 0),"ERROR")</f>
        <v>0</v>
      </c>
      <c r="L50" s="69">
        <f>IF($K$12="MENSUAL",         VLOOKUP($F$12, MALLA_MENSUAL!$F$9:$QT$26, DATA!L50, 0),"ERROR")</f>
        <v>2</v>
      </c>
      <c r="M50" s="69">
        <f>IF($K$12="MENSUAL",         VLOOKUP($F$12, MALLA_MENSUAL!$F$9:$QT$26, DATA!M50, 0),"ERROR")</f>
        <v>1</v>
      </c>
      <c r="N50" s="69">
        <f>IF($K$12="MENSUAL",         VLOOKUP($F$12, MALLA_MENSUAL!$F$9:$QT$26, DATA!N50, 0),"ERROR")</f>
        <v>7</v>
      </c>
      <c r="O50" s="69">
        <f>IF($K$12="MENSUAL",         VLOOKUP($F$12, MALLA_MENSUAL!$F$9:$QT$26, DATA!O50, 0),"ERROR")</f>
        <v>0</v>
      </c>
      <c r="P50" s="69">
        <f>IF($K$12="MENSUAL",         VLOOKUP($F$12, MALLA_MENSUAL!$F$9:$QT$26, DATA!P50, 0),"ERROR")</f>
        <v>6</v>
      </c>
      <c r="Q50" s="69">
        <f>IF($K$12="MENSUAL",         VLOOKUP($F$12, MALLA_MENSUAL!$F$9:$QT$26, DATA!Q50, 0),"ERROR")</f>
        <v>1</v>
      </c>
      <c r="R50" s="74">
        <f>IF($K$12="MENSUAL",         VLOOKUP($F$12, MALLA_MENSUAL!$F$9:$QT$26, DATA!R50, 0),"ERROR")</f>
        <v>17</v>
      </c>
      <c r="S50" s="71"/>
      <c r="T50" s="71"/>
    </row>
    <row r="51" spans="1:20" s="8" customFormat="1" ht="15" customHeight="1" x14ac:dyDescent="0.25">
      <c r="A51" s="139"/>
      <c r="B51" s="140"/>
      <c r="C51" s="141"/>
      <c r="D51" s="16" t="s">
        <v>49</v>
      </c>
      <c r="E51" s="123" t="s">
        <v>59</v>
      </c>
      <c r="F51" s="124"/>
      <c r="G51" s="15">
        <f>IF($K$12="MENSUAL",         VLOOKUP($F$12, MALLA_MENSUAL!$F$9:$QT$26, DATA!G51, 0),"ERROR")</f>
        <v>0</v>
      </c>
      <c r="H51" s="15">
        <f>IF($K$12="MENSUAL",         VLOOKUP($F$12, MALLA_MENSUAL!$F$9:$QT$26, DATA!H51, 0),"ERROR")</f>
        <v>0</v>
      </c>
      <c r="I51" s="15">
        <f>IF($K$12="MENSUAL",         VLOOKUP($F$12, MALLA_MENSUAL!$F$9:$QT$26, DATA!I51, 0),"ERROR")</f>
        <v>0</v>
      </c>
      <c r="J51" s="15">
        <f>IF($K$12="MENSUAL",         VLOOKUP($F$12, MALLA_MENSUAL!$F$9:$QT$26, DATA!J51, 0),"ERROR")</f>
        <v>0</v>
      </c>
      <c r="K51" s="15">
        <f>IF($K$12="MENSUAL",         VLOOKUP($F$12, MALLA_MENSUAL!$F$9:$QT$26, DATA!K51, 0),"ERROR")</f>
        <v>0</v>
      </c>
      <c r="L51" s="15">
        <f>IF($K$12="MENSUAL",         VLOOKUP($F$12, MALLA_MENSUAL!$F$9:$QT$26, DATA!L51, 0),"ERROR")</f>
        <v>0</v>
      </c>
      <c r="M51" s="69">
        <f>IF($K$12="MENSUAL",         VLOOKUP($F$12, MALLA_MENSUAL!$F$9:$QT$26, DATA!M51, 0),"ERROR")</f>
        <v>0</v>
      </c>
      <c r="N51" s="69">
        <f>IF($K$12="MENSUAL",         VLOOKUP($F$12, MALLA_MENSUAL!$F$9:$QT$26, DATA!N51, 0),"ERROR")</f>
        <v>0</v>
      </c>
      <c r="O51" s="69">
        <f>IF($K$12="MENSUAL",         VLOOKUP($F$12, MALLA_MENSUAL!$F$9:$QT$26, DATA!O51, 0),"ERROR")</f>
        <v>0</v>
      </c>
      <c r="P51" s="69">
        <f>IF($K$12="MENSUAL",         VLOOKUP($F$12, MALLA_MENSUAL!$F$9:$QT$26, DATA!P51, 0),"ERROR")</f>
        <v>1</v>
      </c>
      <c r="Q51" s="15">
        <f>IF($K$12="MENSUAL",         VLOOKUP($F$12, MALLA_MENSUAL!$F$9:$QT$26, DATA!Q51, 0),"ERROR")</f>
        <v>0</v>
      </c>
      <c r="R51" s="74">
        <f>IF($K$12="MENSUAL",         VLOOKUP($F$12, MALLA_MENSUAL!$F$9:$QT$26, DATA!R51, 0),"ERROR")</f>
        <v>1</v>
      </c>
      <c r="S51" s="71"/>
      <c r="T51" s="71"/>
    </row>
    <row r="52" spans="1:20" s="8" customFormat="1" ht="18" customHeight="1" x14ac:dyDescent="0.25">
      <c r="D52" s="9"/>
      <c r="S52" s="71"/>
      <c r="T52" s="71"/>
    </row>
    <row r="53" spans="1:20" s="8" customFormat="1" ht="18" customHeight="1" x14ac:dyDescent="0.25">
      <c r="A53" s="125" t="s">
        <v>65</v>
      </c>
      <c r="B53" s="125"/>
      <c r="C53" s="125"/>
      <c r="D53" s="125"/>
      <c r="E53" s="125"/>
      <c r="F53" s="125"/>
      <c r="G53" s="125"/>
      <c r="H53" s="125"/>
    </row>
    <row r="54" spans="1:20" s="8" customFormat="1" ht="9.75" customHeight="1" x14ac:dyDescent="0.25">
      <c r="D54" s="9"/>
    </row>
    <row r="55" spans="1:20" s="8" customFormat="1" ht="15" customHeight="1" x14ac:dyDescent="0.25">
      <c r="A55" s="126" t="s">
        <v>30</v>
      </c>
      <c r="B55" s="127"/>
      <c r="C55" s="127"/>
      <c r="D55" s="128"/>
      <c r="E55" s="129" t="s">
        <v>57</v>
      </c>
      <c r="F55" s="130"/>
      <c r="G55" s="10">
        <f>SUM(R58:R69)</f>
        <v>0</v>
      </c>
    </row>
    <row r="56" spans="1:20" s="8" customFormat="1" ht="12" customHeight="1" x14ac:dyDescent="0.25">
      <c r="D56" s="9"/>
    </row>
    <row r="57" spans="1:20" s="14" customFormat="1" ht="36" customHeight="1" x14ac:dyDescent="0.25">
      <c r="A57" s="131" t="s">
        <v>32</v>
      </c>
      <c r="B57" s="132"/>
      <c r="C57" s="133"/>
      <c r="D57" s="36" t="s">
        <v>33</v>
      </c>
      <c r="E57" s="134" t="s">
        <v>34</v>
      </c>
      <c r="F57" s="135"/>
      <c r="G57" s="37" t="s">
        <v>35</v>
      </c>
      <c r="H57" s="37" t="s">
        <v>36</v>
      </c>
      <c r="I57" s="37" t="s">
        <v>37</v>
      </c>
      <c r="J57" s="37" t="s">
        <v>38</v>
      </c>
      <c r="K57" s="37" t="s">
        <v>39</v>
      </c>
      <c r="L57" s="37" t="s">
        <v>40</v>
      </c>
      <c r="M57" s="37" t="s">
        <v>41</v>
      </c>
      <c r="N57" s="37" t="s">
        <v>42</v>
      </c>
      <c r="O57" s="37" t="s">
        <v>43</v>
      </c>
      <c r="P57" s="37" t="s">
        <v>44</v>
      </c>
      <c r="Q57" s="37" t="s">
        <v>45</v>
      </c>
      <c r="R57" s="37" t="s">
        <v>46</v>
      </c>
      <c r="S57" s="13"/>
    </row>
    <row r="58" spans="1:20" s="8" customFormat="1" ht="15" customHeight="1" x14ac:dyDescent="0.25">
      <c r="A58" s="117" t="s">
        <v>66</v>
      </c>
      <c r="B58" s="118"/>
      <c r="C58" s="119"/>
      <c r="D58" s="16" t="s">
        <v>48</v>
      </c>
      <c r="E58" s="123" t="s">
        <v>59</v>
      </c>
      <c r="F58" s="124"/>
      <c r="G58" s="15">
        <f>IF($K$12="MENSUAL",         VLOOKUP($F$12, MALLA_MENSUAL!$F$9:$QT$26, DATA!G58, 0),"ERROR")</f>
        <v>0</v>
      </c>
      <c r="H58" s="15">
        <f>IF($K$12="MENSUAL",         VLOOKUP($F$12, MALLA_MENSUAL!$F$9:$QT$26, DATA!H58, 0),"ERROR")</f>
        <v>0</v>
      </c>
      <c r="I58" s="69">
        <f>IF($K$12="MENSUAL",         VLOOKUP($F$12, MALLA_MENSUAL!$F$9:$QT$26, DATA!I58, 0),"ERROR")</f>
        <v>0</v>
      </c>
      <c r="J58" s="69">
        <f>IF($K$12="MENSUAL",         VLOOKUP($F$12, MALLA_MENSUAL!$F$9:$QT$26, DATA!J58, 0),"ERROR")</f>
        <v>0</v>
      </c>
      <c r="K58" s="69">
        <f>IF($K$12="MENSUAL",         VLOOKUP($F$12, MALLA_MENSUAL!$F$9:$QT$26, DATA!K58, 0),"ERROR")</f>
        <v>0</v>
      </c>
      <c r="L58" s="69">
        <f>IF($K$12="MENSUAL",         VLOOKUP($F$12, MALLA_MENSUAL!$F$9:$QT$26, DATA!L58, 0),"ERROR")</f>
        <v>0</v>
      </c>
      <c r="M58" s="69">
        <f>IF($K$12="MENSUAL",         VLOOKUP($F$12, MALLA_MENSUAL!$F$9:$QT$26, DATA!M58, 0),"ERROR")</f>
        <v>0</v>
      </c>
      <c r="N58" s="69">
        <f>IF($K$12="MENSUAL",         VLOOKUP($F$12, MALLA_MENSUAL!$F$9:$QT$26, DATA!N58, 0),"ERROR")</f>
        <v>0</v>
      </c>
      <c r="O58" s="69">
        <f>IF($K$12="MENSUAL",         VLOOKUP($F$12, MALLA_MENSUAL!$F$9:$QT$26, DATA!O58, 0),"ERROR")</f>
        <v>0</v>
      </c>
      <c r="P58" s="69">
        <f>IF($K$12="MENSUAL",         VLOOKUP($F$12, MALLA_MENSUAL!$F$9:$QT$26, DATA!P58, 0),"ERROR")</f>
        <v>0</v>
      </c>
      <c r="Q58" s="69">
        <f>IF($K$12="MENSUAL",         VLOOKUP($F$12, MALLA_MENSUAL!$F$9:$QT$26, DATA!Q58, 0),"ERROR")</f>
        <v>0</v>
      </c>
      <c r="R58" s="74">
        <f>IF($K$12="MENSUAL",         VLOOKUP($F$12, MALLA_MENSUAL!$F$9:$QT$26, DATA!R58, 0),"ERROR")</f>
        <v>0</v>
      </c>
    </row>
    <row r="59" spans="1:20" s="8" customFormat="1" ht="15" customHeight="1" x14ac:dyDescent="0.25">
      <c r="A59" s="120"/>
      <c r="B59" s="121"/>
      <c r="C59" s="122"/>
      <c r="D59" s="16" t="s">
        <v>49</v>
      </c>
      <c r="E59" s="123" t="s">
        <v>59</v>
      </c>
      <c r="F59" s="124"/>
      <c r="G59" s="15">
        <f>IF($K$12="MENSUAL",         VLOOKUP($F$12, MALLA_MENSUAL!$F$9:$QT$26, DATA!G59, 0),"ERROR")</f>
        <v>0</v>
      </c>
      <c r="H59" s="15">
        <f>IF($K$12="MENSUAL",         VLOOKUP($F$12, MALLA_MENSUAL!$F$9:$QT$26, DATA!H59, 0),"ERROR")</f>
        <v>0</v>
      </c>
      <c r="I59" s="15">
        <f>IF($K$12="MENSUAL",         VLOOKUP($F$12, MALLA_MENSUAL!$F$9:$QT$26, DATA!I59, 0),"ERROR")</f>
        <v>0</v>
      </c>
      <c r="J59" s="15">
        <f>IF($K$12="MENSUAL",         VLOOKUP($F$12, MALLA_MENSUAL!$F$9:$QT$26, DATA!J59, 0),"ERROR")</f>
        <v>0</v>
      </c>
      <c r="K59" s="15">
        <f>IF($K$12="MENSUAL",         VLOOKUP($F$12, MALLA_MENSUAL!$F$9:$QT$26, DATA!K59, 0),"ERROR")</f>
        <v>0</v>
      </c>
      <c r="L59" s="15">
        <f>IF($K$12="MENSUAL",         VLOOKUP($F$12, MALLA_MENSUAL!$F$9:$QT$26, DATA!L59, 0),"ERROR")</f>
        <v>0</v>
      </c>
      <c r="M59" s="69">
        <f>IF($K$12="MENSUAL",         VLOOKUP($F$12, MALLA_MENSUAL!$F$9:$QT$26, DATA!M59, 0),"ERROR")</f>
        <v>0</v>
      </c>
      <c r="N59" s="69">
        <f>IF($K$12="MENSUAL",         VLOOKUP($F$12, MALLA_MENSUAL!$F$9:$QT$26, DATA!N59, 0),"ERROR")</f>
        <v>0</v>
      </c>
      <c r="O59" s="69">
        <f>IF($K$12="MENSUAL",         VLOOKUP($F$12, MALLA_MENSUAL!$F$9:$QT$26, DATA!O59, 0),"ERROR")</f>
        <v>0</v>
      </c>
      <c r="P59" s="69">
        <f>IF($K$12="MENSUAL",         VLOOKUP($F$12, MALLA_MENSUAL!$F$9:$QT$26, DATA!P59, 0),"ERROR")</f>
        <v>0</v>
      </c>
      <c r="Q59" s="15">
        <f>IF($K$12="MENSUAL",         VLOOKUP($F$12, MALLA_MENSUAL!$F$9:$QT$26, DATA!Q59, 0),"ERROR")</f>
        <v>0</v>
      </c>
      <c r="R59" s="74">
        <f>IF($K$12="MENSUAL",         VLOOKUP($F$12, MALLA_MENSUAL!$F$9:$QT$26, DATA!R59, 0),"ERROR")</f>
        <v>0</v>
      </c>
    </row>
    <row r="60" spans="1:20" s="8" customFormat="1" ht="15" customHeight="1" x14ac:dyDescent="0.25">
      <c r="A60" s="117" t="s">
        <v>67</v>
      </c>
      <c r="B60" s="118"/>
      <c r="C60" s="119"/>
      <c r="D60" s="16" t="s">
        <v>48</v>
      </c>
      <c r="E60" s="123" t="s">
        <v>59</v>
      </c>
      <c r="F60" s="124"/>
      <c r="G60" s="15">
        <f>IF($K$12="MENSUAL",         VLOOKUP($F$12, MALLA_MENSUAL!$F$9:$QT$26, DATA!G60, 0),"ERROR")</f>
        <v>0</v>
      </c>
      <c r="H60" s="15">
        <f>IF($K$12="MENSUAL",         VLOOKUP($F$12, MALLA_MENSUAL!$F$9:$QT$26, DATA!H60, 0),"ERROR")</f>
        <v>0</v>
      </c>
      <c r="I60" s="69">
        <f>IF($K$12="MENSUAL",         VLOOKUP($F$12, MALLA_MENSUAL!$F$9:$QT$26, DATA!I60, 0),"ERROR")</f>
        <v>0</v>
      </c>
      <c r="J60" s="69">
        <f>IF($K$12="MENSUAL",         VLOOKUP($F$12, MALLA_MENSUAL!$F$9:$QT$26, DATA!J60, 0),"ERROR")</f>
        <v>0</v>
      </c>
      <c r="K60" s="69">
        <f>IF($K$12="MENSUAL",         VLOOKUP($F$12, MALLA_MENSUAL!$F$9:$QT$26, DATA!K60, 0),"ERROR")</f>
        <v>0</v>
      </c>
      <c r="L60" s="69">
        <f>IF($K$12="MENSUAL",         VLOOKUP($F$12, MALLA_MENSUAL!$F$9:$QT$26, DATA!L60, 0),"ERROR")</f>
        <v>0</v>
      </c>
      <c r="M60" s="69">
        <f>IF($K$12="MENSUAL",         VLOOKUP($F$12, MALLA_MENSUAL!$F$9:$QT$26, DATA!M60, 0),"ERROR")</f>
        <v>0</v>
      </c>
      <c r="N60" s="69">
        <f>IF($K$12="MENSUAL",         VLOOKUP($F$12, MALLA_MENSUAL!$F$9:$QT$26, DATA!N60, 0),"ERROR")</f>
        <v>0</v>
      </c>
      <c r="O60" s="69">
        <f>IF($K$12="MENSUAL",         VLOOKUP($F$12, MALLA_MENSUAL!$F$9:$QT$26, DATA!O60, 0),"ERROR")</f>
        <v>0</v>
      </c>
      <c r="P60" s="69">
        <f>IF($K$12="MENSUAL",         VLOOKUP($F$12, MALLA_MENSUAL!$F$9:$QT$26, DATA!P60, 0),"ERROR")</f>
        <v>0</v>
      </c>
      <c r="Q60" s="69">
        <f>IF($K$12="MENSUAL",         VLOOKUP($F$12, MALLA_MENSUAL!$F$9:$QT$26, DATA!Q60, 0),"ERROR")</f>
        <v>0</v>
      </c>
      <c r="R60" s="74">
        <f>IF($K$12="MENSUAL",         VLOOKUP($F$12, MALLA_MENSUAL!$F$9:$QT$26, DATA!R60, 0),"ERROR")</f>
        <v>0</v>
      </c>
    </row>
    <row r="61" spans="1:20" s="8" customFormat="1" ht="15" customHeight="1" x14ac:dyDescent="0.25">
      <c r="A61" s="120"/>
      <c r="B61" s="121"/>
      <c r="C61" s="122"/>
      <c r="D61" s="16" t="s">
        <v>49</v>
      </c>
      <c r="E61" s="123" t="s">
        <v>59</v>
      </c>
      <c r="F61" s="124"/>
      <c r="G61" s="15">
        <f>IF($K$12="MENSUAL",         VLOOKUP($F$12, MALLA_MENSUAL!$F$9:$QT$26, DATA!G61, 0),"ERROR")</f>
        <v>0</v>
      </c>
      <c r="H61" s="15">
        <f>IF($K$12="MENSUAL",         VLOOKUP($F$12, MALLA_MENSUAL!$F$9:$QT$26, DATA!H61, 0),"ERROR")</f>
        <v>0</v>
      </c>
      <c r="I61" s="15">
        <f>IF($K$12="MENSUAL",         VLOOKUP($F$12, MALLA_MENSUAL!$F$9:$QT$26, DATA!I61, 0),"ERROR")</f>
        <v>0</v>
      </c>
      <c r="J61" s="15">
        <f>IF($K$12="MENSUAL",         VLOOKUP($F$12, MALLA_MENSUAL!$F$9:$QT$26, DATA!J61, 0),"ERROR")</f>
        <v>0</v>
      </c>
      <c r="K61" s="15">
        <f>IF($K$12="MENSUAL",         VLOOKUP($F$12, MALLA_MENSUAL!$F$9:$QT$26, DATA!K61, 0),"ERROR")</f>
        <v>0</v>
      </c>
      <c r="L61" s="15">
        <f>IF($K$12="MENSUAL",         VLOOKUP($F$12, MALLA_MENSUAL!$F$9:$QT$26, DATA!L61, 0),"ERROR")</f>
        <v>0</v>
      </c>
      <c r="M61" s="69">
        <f>IF($K$12="MENSUAL",         VLOOKUP($F$12, MALLA_MENSUAL!$F$9:$QT$26, DATA!M61, 0),"ERROR")</f>
        <v>0</v>
      </c>
      <c r="N61" s="69">
        <f>IF($K$12="MENSUAL",         VLOOKUP($F$12, MALLA_MENSUAL!$F$9:$QT$26, DATA!N61, 0),"ERROR")</f>
        <v>0</v>
      </c>
      <c r="O61" s="69">
        <f>IF($K$12="MENSUAL",         VLOOKUP($F$12, MALLA_MENSUAL!$F$9:$QT$26, DATA!O61, 0),"ERROR")</f>
        <v>0</v>
      </c>
      <c r="P61" s="69">
        <f>IF($K$12="MENSUAL",         VLOOKUP($F$12, MALLA_MENSUAL!$F$9:$QT$26, DATA!P61, 0),"ERROR")</f>
        <v>0</v>
      </c>
      <c r="Q61" s="15">
        <f>IF($K$12="MENSUAL",         VLOOKUP($F$12, MALLA_MENSUAL!$F$9:$QT$26, DATA!Q61, 0),"ERROR")</f>
        <v>0</v>
      </c>
      <c r="R61" s="74">
        <f>IF($K$12="MENSUAL",         VLOOKUP($F$12, MALLA_MENSUAL!$F$9:$QT$26, DATA!R61, 0),"ERROR")</f>
        <v>0</v>
      </c>
    </row>
    <row r="62" spans="1:20" s="8" customFormat="1" ht="15" customHeight="1" x14ac:dyDescent="0.25">
      <c r="A62" s="117" t="s">
        <v>68</v>
      </c>
      <c r="B62" s="118"/>
      <c r="C62" s="119"/>
      <c r="D62" s="16" t="s">
        <v>48</v>
      </c>
      <c r="E62" s="123" t="s">
        <v>59</v>
      </c>
      <c r="F62" s="124"/>
      <c r="G62" s="15">
        <f>IF($K$12="MENSUAL",         VLOOKUP($F$12, MALLA_MENSUAL!$F$9:$QT$26, DATA!G62, 0),"ERROR")</f>
        <v>0</v>
      </c>
      <c r="H62" s="15">
        <f>IF($K$12="MENSUAL",         VLOOKUP($F$12, MALLA_MENSUAL!$F$9:$QT$26, DATA!H62, 0),"ERROR")</f>
        <v>0</v>
      </c>
      <c r="I62" s="69">
        <f>IF($K$12="MENSUAL",         VLOOKUP($F$12, MALLA_MENSUAL!$F$9:$QT$26, DATA!I62, 0),"ERROR")</f>
        <v>0</v>
      </c>
      <c r="J62" s="69">
        <f>IF($K$12="MENSUAL",         VLOOKUP($F$12, MALLA_MENSUAL!$F$9:$QT$26, DATA!J62, 0),"ERROR")</f>
        <v>0</v>
      </c>
      <c r="K62" s="69">
        <f>IF($K$12="MENSUAL",         VLOOKUP($F$12, MALLA_MENSUAL!$F$9:$QT$26, DATA!K62, 0),"ERROR")</f>
        <v>0</v>
      </c>
      <c r="L62" s="69">
        <f>IF($K$12="MENSUAL",         VLOOKUP($F$12, MALLA_MENSUAL!$F$9:$QT$26, DATA!L62, 0),"ERROR")</f>
        <v>0</v>
      </c>
      <c r="M62" s="69">
        <f>IF($K$12="MENSUAL",         VLOOKUP($F$12, MALLA_MENSUAL!$F$9:$QT$26, DATA!M62, 0),"ERROR")</f>
        <v>0</v>
      </c>
      <c r="N62" s="69">
        <f>IF($K$12="MENSUAL",         VLOOKUP($F$12, MALLA_MENSUAL!$F$9:$QT$26, DATA!N62, 0),"ERROR")</f>
        <v>0</v>
      </c>
      <c r="O62" s="69">
        <f>IF($K$12="MENSUAL",         VLOOKUP($F$12, MALLA_MENSUAL!$F$9:$QT$26, DATA!O62, 0),"ERROR")</f>
        <v>0</v>
      </c>
      <c r="P62" s="69">
        <f>IF($K$12="MENSUAL",         VLOOKUP($F$12, MALLA_MENSUAL!$F$9:$QT$26, DATA!P62, 0),"ERROR")</f>
        <v>0</v>
      </c>
      <c r="Q62" s="49">
        <f>IF($K$12="MENSUAL",         VLOOKUP($F$12, MALLA_MENSUAL!$F$9:$QT$26, DATA!Q62, 0),"ERROR")</f>
        <v>0</v>
      </c>
      <c r="R62" s="74">
        <f>IF($K$12="MENSUAL",         VLOOKUP($F$12, MALLA_MENSUAL!$F$9:$QT$26, DATA!R62, 0),"ERROR")</f>
        <v>0</v>
      </c>
    </row>
    <row r="63" spans="1:20" s="8" customFormat="1" ht="15" customHeight="1" x14ac:dyDescent="0.25">
      <c r="A63" s="120"/>
      <c r="B63" s="121"/>
      <c r="C63" s="122"/>
      <c r="D63" s="16" t="s">
        <v>49</v>
      </c>
      <c r="E63" s="123" t="s">
        <v>59</v>
      </c>
      <c r="F63" s="124"/>
      <c r="G63" s="15">
        <f>IF($K$12="MENSUAL",         VLOOKUP($F$12, MALLA_MENSUAL!$F$9:$QT$26, DATA!G63, 0),"ERROR")</f>
        <v>0</v>
      </c>
      <c r="H63" s="15">
        <f>IF($K$12="MENSUAL",         VLOOKUP($F$12, MALLA_MENSUAL!$F$9:$QT$26, DATA!H63, 0),"ERROR")</f>
        <v>0</v>
      </c>
      <c r="I63" s="15">
        <f>IF($K$12="MENSUAL",         VLOOKUP($F$12, MALLA_MENSUAL!$F$9:$QT$26, DATA!I63, 0),"ERROR")</f>
        <v>0</v>
      </c>
      <c r="J63" s="15">
        <f>IF($K$12="MENSUAL",         VLOOKUP($F$12, MALLA_MENSUAL!$F$9:$QT$26, DATA!J63, 0),"ERROR")</f>
        <v>0</v>
      </c>
      <c r="K63" s="15">
        <f>IF($K$12="MENSUAL",         VLOOKUP($F$12, MALLA_MENSUAL!$F$9:$QT$26, DATA!K63, 0),"ERROR")</f>
        <v>0</v>
      </c>
      <c r="L63" s="15">
        <f>IF($K$12="MENSUAL",         VLOOKUP($F$12, MALLA_MENSUAL!$F$9:$QT$26, DATA!L63, 0),"ERROR")</f>
        <v>0</v>
      </c>
      <c r="M63" s="69">
        <f>IF($K$12="MENSUAL",         VLOOKUP($F$12, MALLA_MENSUAL!$F$9:$QT$26, DATA!M63, 0),"ERROR")</f>
        <v>0</v>
      </c>
      <c r="N63" s="69">
        <f>IF($K$12="MENSUAL",         VLOOKUP($F$12, MALLA_MENSUAL!$F$9:$QT$26, DATA!N63, 0),"ERROR")</f>
        <v>0</v>
      </c>
      <c r="O63" s="69">
        <f>IF($K$12="MENSUAL",         VLOOKUP($F$12, MALLA_MENSUAL!$F$9:$QT$26, DATA!O63, 0),"ERROR")</f>
        <v>0</v>
      </c>
      <c r="P63" s="69">
        <f>IF($K$12="MENSUAL",         VLOOKUP($F$12, MALLA_MENSUAL!$F$9:$QT$26, DATA!P63, 0),"ERROR")</f>
        <v>0</v>
      </c>
      <c r="Q63" s="15">
        <f>IF($K$12="MENSUAL",         VLOOKUP($F$12, MALLA_MENSUAL!$F$9:$QT$26, DATA!Q63, 0),"ERROR")</f>
        <v>0</v>
      </c>
      <c r="R63" s="74">
        <f>IF($K$12="MENSUAL",         VLOOKUP($F$12, MALLA_MENSUAL!$F$9:$QT$26, DATA!R63, 0),"ERROR")</f>
        <v>0</v>
      </c>
    </row>
    <row r="64" spans="1:20" s="8" customFormat="1" ht="15" customHeight="1" x14ac:dyDescent="0.25">
      <c r="A64" s="117" t="s">
        <v>69</v>
      </c>
      <c r="B64" s="118"/>
      <c r="C64" s="119"/>
      <c r="D64" s="16" t="s">
        <v>48</v>
      </c>
      <c r="E64" s="123" t="s">
        <v>59</v>
      </c>
      <c r="F64" s="124"/>
      <c r="G64" s="15">
        <f>IF($K$12="MENSUAL",         VLOOKUP($F$12, MALLA_MENSUAL!$F$9:$QT$26, DATA!G64, 0),"ERROR")</f>
        <v>0</v>
      </c>
      <c r="H64" s="15">
        <f>IF($K$12="MENSUAL",         VLOOKUP($F$12, MALLA_MENSUAL!$F$9:$QT$26, DATA!H64, 0),"ERROR")</f>
        <v>0</v>
      </c>
      <c r="I64" s="15">
        <f>IF($K$12="MENSUAL",         VLOOKUP($F$12, MALLA_MENSUAL!$F$9:$QT$26, DATA!I64, 0),"ERROR")</f>
        <v>0</v>
      </c>
      <c r="J64" s="15">
        <f>IF($K$12="MENSUAL",         VLOOKUP($F$12, MALLA_MENSUAL!$F$9:$QT$26, DATA!J64, 0),"ERROR")</f>
        <v>0</v>
      </c>
      <c r="K64" s="15">
        <f>IF($K$12="MENSUAL",         VLOOKUP($F$12, MALLA_MENSUAL!$F$9:$QT$26, DATA!K64, 0),"ERROR")</f>
        <v>0</v>
      </c>
      <c r="L64" s="69">
        <f>IF($K$12="MENSUAL",         VLOOKUP($F$12, MALLA_MENSUAL!$F$9:$QT$26, DATA!L64, 0),"ERROR")</f>
        <v>0</v>
      </c>
      <c r="M64" s="69">
        <f>IF($K$12="MENSUAL",         VLOOKUP($F$12, MALLA_MENSUAL!$F$9:$QT$26, DATA!M64, 0),"ERROR")</f>
        <v>0</v>
      </c>
      <c r="N64" s="69">
        <f>IF($K$12="MENSUAL",         VLOOKUP($F$12, MALLA_MENSUAL!$F$9:$QT$26, DATA!N64, 0),"ERROR")</f>
        <v>0</v>
      </c>
      <c r="O64" s="69">
        <f>IF($K$12="MENSUAL",         VLOOKUP($F$12, MALLA_MENSUAL!$F$9:$QT$26, DATA!O64, 0),"ERROR")</f>
        <v>0</v>
      </c>
      <c r="P64" s="69">
        <f>IF($K$12="MENSUAL",         VLOOKUP($F$12, MALLA_MENSUAL!$F$9:$QT$26, DATA!P64, 0),"ERROR")</f>
        <v>0</v>
      </c>
      <c r="Q64" s="69">
        <f>IF($K$12="MENSUAL",         VLOOKUP($F$12, MALLA_MENSUAL!$F$9:$QT$26, DATA!Q64, 0),"ERROR")</f>
        <v>0</v>
      </c>
      <c r="R64" s="74">
        <f>IF($K$12="MENSUAL",         VLOOKUP($F$12, MALLA_MENSUAL!$F$9:$QT$26, DATA!R64, 0),"ERROR")</f>
        <v>0</v>
      </c>
    </row>
    <row r="65" spans="1:18" s="8" customFormat="1" ht="15" customHeight="1" x14ac:dyDescent="0.25">
      <c r="A65" s="120"/>
      <c r="B65" s="121"/>
      <c r="C65" s="122"/>
      <c r="D65" s="16" t="s">
        <v>49</v>
      </c>
      <c r="E65" s="123" t="s">
        <v>59</v>
      </c>
      <c r="F65" s="124"/>
      <c r="G65" s="49">
        <f>IF($K$12="MENSUAL",         VLOOKUP($F$12, MALLA_MENSUAL!$F$9:$QT$26, DATA!G65, 0),"ERROR")</f>
        <v>0</v>
      </c>
      <c r="H65" s="49">
        <f>IF($K$12="MENSUAL",         VLOOKUP($F$12, MALLA_MENSUAL!$F$9:$QT$26, DATA!H65, 0),"ERROR")</f>
        <v>0</v>
      </c>
      <c r="I65" s="49">
        <f>IF($K$12="MENSUAL",         VLOOKUP($F$12, MALLA_MENSUAL!$F$9:$QT$26, DATA!I65, 0),"ERROR")</f>
        <v>0</v>
      </c>
      <c r="J65" s="49">
        <f>IF($K$12="MENSUAL",         VLOOKUP($F$12, MALLA_MENSUAL!$F$9:$QT$26, DATA!J65, 0),"ERROR")</f>
        <v>0</v>
      </c>
      <c r="K65" s="49">
        <f>IF($K$12="MENSUAL",         VLOOKUP($F$12, MALLA_MENSUAL!$F$9:$QT$26, DATA!K65, 0),"ERROR")</f>
        <v>0</v>
      </c>
      <c r="L65" s="49">
        <f>IF($K$12="MENSUAL",         VLOOKUP($F$12, MALLA_MENSUAL!$F$9:$QT$26, DATA!L65, 0),"ERROR")</f>
        <v>0</v>
      </c>
      <c r="M65" s="69">
        <f>IF($K$12="MENSUAL",         VLOOKUP($F$12, MALLA_MENSUAL!$F$9:$QT$26, DATA!M65, 0),"ERROR")</f>
        <v>0</v>
      </c>
      <c r="N65" s="69">
        <f>IF($K$12="MENSUAL",         VLOOKUP($F$12, MALLA_MENSUAL!$F$9:$QT$26, DATA!N65, 0),"ERROR")</f>
        <v>0</v>
      </c>
      <c r="O65" s="69">
        <f>IF($K$12="MENSUAL",         VLOOKUP($F$12, MALLA_MENSUAL!$F$9:$QT$26, DATA!O65, 0),"ERROR")</f>
        <v>0</v>
      </c>
      <c r="P65" s="69">
        <f>IF($K$12="MENSUAL",         VLOOKUP($F$12, MALLA_MENSUAL!$F$9:$QT$26, DATA!P65, 0),"ERROR")</f>
        <v>0</v>
      </c>
      <c r="Q65" s="49">
        <f>IF($K$12="MENSUAL",         VLOOKUP($F$12, MALLA_MENSUAL!$F$9:$QT$26, DATA!Q65, 0),"ERROR")</f>
        <v>0</v>
      </c>
      <c r="R65" s="74">
        <f>IF($K$12="MENSUAL",         VLOOKUP($F$12, MALLA_MENSUAL!$F$9:$QT$26, DATA!R65, 0),"ERROR")</f>
        <v>0</v>
      </c>
    </row>
    <row r="66" spans="1:18" s="8" customFormat="1" ht="15" customHeight="1" x14ac:dyDescent="0.25">
      <c r="A66" s="117" t="s">
        <v>70</v>
      </c>
      <c r="B66" s="118"/>
      <c r="C66" s="119"/>
      <c r="D66" s="16" t="s">
        <v>48</v>
      </c>
      <c r="E66" s="123" t="s">
        <v>59</v>
      </c>
      <c r="F66" s="124"/>
      <c r="G66" s="49">
        <f>IF($K$12="MENSUAL",         VLOOKUP($F$12, MALLA_MENSUAL!$F$9:$QT$26, DATA!G66, 0),"ERROR")</f>
        <v>0</v>
      </c>
      <c r="H66" s="49">
        <f>IF($K$12="MENSUAL",         VLOOKUP($F$12, MALLA_MENSUAL!$F$9:$QT$26, DATA!H66, 0),"ERROR")</f>
        <v>0</v>
      </c>
      <c r="I66" s="49">
        <f>IF($K$12="MENSUAL",         VLOOKUP($F$12, MALLA_MENSUAL!$F$9:$QT$26, DATA!I66, 0),"ERROR")</f>
        <v>0</v>
      </c>
      <c r="J66" s="49">
        <f>IF($K$12="MENSUAL",         VLOOKUP($F$12, MALLA_MENSUAL!$F$9:$QT$26, DATA!J66, 0),"ERROR")</f>
        <v>0</v>
      </c>
      <c r="K66" s="49">
        <f>IF($K$12="MENSUAL",         VLOOKUP($F$12, MALLA_MENSUAL!$F$9:$QT$26, DATA!K66, 0),"ERROR")</f>
        <v>0</v>
      </c>
      <c r="L66" s="69">
        <f>IF($K$12="MENSUAL",         VLOOKUP($F$12, MALLA_MENSUAL!$F$9:$QT$26, DATA!L66, 0),"ERROR")</f>
        <v>0</v>
      </c>
      <c r="M66" s="69">
        <f>IF($K$12="MENSUAL",         VLOOKUP($F$12, MALLA_MENSUAL!$F$9:$QT$26, DATA!M66, 0),"ERROR")</f>
        <v>0</v>
      </c>
      <c r="N66" s="69">
        <f>IF($K$12="MENSUAL",         VLOOKUP($F$12, MALLA_MENSUAL!$F$9:$QT$26, DATA!N66, 0),"ERROR")</f>
        <v>0</v>
      </c>
      <c r="O66" s="69">
        <f>IF($K$12="MENSUAL",         VLOOKUP($F$12, MALLA_MENSUAL!$F$9:$QT$26, DATA!O66, 0),"ERROR")</f>
        <v>0</v>
      </c>
      <c r="P66" s="69">
        <f>IF($K$12="MENSUAL",         VLOOKUP($F$12, MALLA_MENSUAL!$F$9:$QT$26, DATA!P66, 0),"ERROR")</f>
        <v>0</v>
      </c>
      <c r="Q66" s="69">
        <f>IF($K$12="MENSUAL",         VLOOKUP($F$12, MALLA_MENSUAL!$F$9:$QT$26, DATA!Q66, 0),"ERROR")</f>
        <v>0</v>
      </c>
      <c r="R66" s="74">
        <f>IF($K$12="MENSUAL",         VLOOKUP($F$12, MALLA_MENSUAL!$F$9:$QT$26, DATA!R66, 0),"ERROR")</f>
        <v>0</v>
      </c>
    </row>
    <row r="67" spans="1:18" s="8" customFormat="1" ht="15" customHeight="1" x14ac:dyDescent="0.25">
      <c r="A67" s="120"/>
      <c r="B67" s="121"/>
      <c r="C67" s="122"/>
      <c r="D67" s="16" t="s">
        <v>49</v>
      </c>
      <c r="E67" s="123" t="s">
        <v>59</v>
      </c>
      <c r="F67" s="124"/>
      <c r="G67" s="49">
        <f>IF($K$12="MENSUAL",         VLOOKUP($F$12, MALLA_MENSUAL!$F$9:$QT$26, DATA!G67, 0),"ERROR")</f>
        <v>0</v>
      </c>
      <c r="H67" s="49">
        <f>IF($K$12="MENSUAL",         VLOOKUP($F$12, MALLA_MENSUAL!$F$9:$QT$26, DATA!H67, 0),"ERROR")</f>
        <v>0</v>
      </c>
      <c r="I67" s="49">
        <f>IF($K$12="MENSUAL",         VLOOKUP($F$12, MALLA_MENSUAL!$F$9:$QT$26, DATA!I67, 0),"ERROR")</f>
        <v>0</v>
      </c>
      <c r="J67" s="49">
        <f>IF($K$12="MENSUAL",         VLOOKUP($F$12, MALLA_MENSUAL!$F$9:$QT$26, DATA!J67, 0),"ERROR")</f>
        <v>0</v>
      </c>
      <c r="K67" s="49">
        <f>IF($K$12="MENSUAL",         VLOOKUP($F$12, MALLA_MENSUAL!$F$9:$QT$26, DATA!K67, 0),"ERROR")</f>
        <v>0</v>
      </c>
      <c r="L67" s="49">
        <f>IF($K$12="MENSUAL",         VLOOKUP($F$12, MALLA_MENSUAL!$F$9:$QT$26, DATA!L67, 0),"ERROR")</f>
        <v>0</v>
      </c>
      <c r="M67" s="69">
        <f>IF($K$12="MENSUAL",         VLOOKUP($F$12, MALLA_MENSUAL!$F$9:$QT$26, DATA!M67, 0),"ERROR")</f>
        <v>0</v>
      </c>
      <c r="N67" s="69">
        <f>IF($K$12="MENSUAL",         VLOOKUP($F$12, MALLA_MENSUAL!$F$9:$QT$26, DATA!N67, 0),"ERROR")</f>
        <v>0</v>
      </c>
      <c r="O67" s="69">
        <f>IF($K$12="MENSUAL",         VLOOKUP($F$12, MALLA_MENSUAL!$F$9:$QT$26, DATA!O67, 0),"ERROR")</f>
        <v>0</v>
      </c>
      <c r="P67" s="69">
        <f>IF($K$12="MENSUAL",         VLOOKUP($F$12, MALLA_MENSUAL!$F$9:$QT$26, DATA!P67, 0),"ERROR")</f>
        <v>0</v>
      </c>
      <c r="Q67" s="49">
        <f>IF($K$12="MENSUAL",         VLOOKUP($F$12, MALLA_MENSUAL!$F$9:$QT$26, DATA!Q67, 0),"ERROR")</f>
        <v>0</v>
      </c>
      <c r="R67" s="74">
        <f>IF($K$12="MENSUAL",         VLOOKUP($F$12, MALLA_MENSUAL!$F$9:$QT$26, DATA!R67, 0),"ERROR")</f>
        <v>0</v>
      </c>
    </row>
    <row r="68" spans="1:18" s="8" customFormat="1" ht="15" customHeight="1" x14ac:dyDescent="0.25">
      <c r="A68" s="117" t="s">
        <v>71</v>
      </c>
      <c r="B68" s="118"/>
      <c r="C68" s="119"/>
      <c r="D68" s="16" t="s">
        <v>48</v>
      </c>
      <c r="E68" s="123" t="s">
        <v>59</v>
      </c>
      <c r="F68" s="124"/>
      <c r="G68" s="69">
        <f>IF($K$12="MENSUAL",         VLOOKUP($F$12, MALLA_MENSUAL!$F$9:$QT$26, DATA!G68, 0),"ERROR")</f>
        <v>0</v>
      </c>
      <c r="H68" s="69">
        <f>IF($K$12="MENSUAL",         VLOOKUP($F$12, MALLA_MENSUAL!$F$9:$QT$26, DATA!H68, 0),"ERROR")</f>
        <v>0</v>
      </c>
      <c r="I68" s="69">
        <f>IF($K$12="MENSUAL",         VLOOKUP($F$12, MALLA_MENSUAL!$F$9:$QT$26, DATA!I68, 0),"ERROR")</f>
        <v>0</v>
      </c>
      <c r="J68" s="69">
        <f>IF($K$12="MENSUAL",         VLOOKUP($F$12, MALLA_MENSUAL!$F$9:$QT$26, DATA!J68, 0),"ERROR")</f>
        <v>0</v>
      </c>
      <c r="K68" s="69">
        <f>IF($K$12="MENSUAL",         VLOOKUP($F$12, MALLA_MENSUAL!$F$9:$QT$26, DATA!K68, 0),"ERROR")</f>
        <v>0</v>
      </c>
      <c r="L68" s="69">
        <f>IF($K$12="MENSUAL",         VLOOKUP($F$12, MALLA_MENSUAL!$F$9:$QT$26, DATA!L68, 0),"ERROR")</f>
        <v>0</v>
      </c>
      <c r="M68" s="69">
        <f>IF($K$12="MENSUAL",         VLOOKUP($F$12, MALLA_MENSUAL!$F$9:$QT$26, DATA!M68, 0),"ERROR")</f>
        <v>0</v>
      </c>
      <c r="N68" s="69">
        <f>IF($K$12="MENSUAL",         VLOOKUP($F$12, MALLA_MENSUAL!$F$9:$QT$26, DATA!N68, 0),"ERROR")</f>
        <v>0</v>
      </c>
      <c r="O68" s="69">
        <f>IF($K$12="MENSUAL",         VLOOKUP($F$12, MALLA_MENSUAL!$F$9:$QT$26, DATA!O68, 0),"ERROR")</f>
        <v>0</v>
      </c>
      <c r="P68" s="69">
        <f>IF($K$12="MENSUAL",         VLOOKUP($F$12, MALLA_MENSUAL!$F$9:$QT$26, DATA!P68, 0),"ERROR")</f>
        <v>0</v>
      </c>
      <c r="Q68" s="69">
        <f>IF($K$12="MENSUAL",         VLOOKUP($F$12, MALLA_MENSUAL!$F$9:$QT$26, DATA!Q68, 0),"ERROR")</f>
        <v>0</v>
      </c>
      <c r="R68" s="74">
        <f>IF($K$12="MENSUAL",         VLOOKUP($F$12, MALLA_MENSUAL!$F$9:$QT$26, DATA!R68, 0),"ERROR")</f>
        <v>0</v>
      </c>
    </row>
    <row r="69" spans="1:18" s="8" customFormat="1" ht="15" customHeight="1" x14ac:dyDescent="0.25">
      <c r="A69" s="120"/>
      <c r="B69" s="121"/>
      <c r="C69" s="122"/>
      <c r="D69" s="16" t="s">
        <v>49</v>
      </c>
      <c r="E69" s="123" t="s">
        <v>59</v>
      </c>
      <c r="F69" s="124"/>
      <c r="G69" s="15">
        <f>IF($K$12="MENSUAL",         VLOOKUP($F$12, MALLA_MENSUAL!$F$9:$QT$26, DATA!G69, 0),"ERROR")</f>
        <v>0</v>
      </c>
      <c r="H69" s="15">
        <f>IF($K$12="MENSUAL",         VLOOKUP($F$12, MALLA_MENSUAL!$F$9:$QT$26, DATA!H69, 0),"ERROR")</f>
        <v>0</v>
      </c>
      <c r="I69" s="15">
        <f>IF($K$12="MENSUAL",         VLOOKUP($F$12, MALLA_MENSUAL!$F$9:$QT$26, DATA!I69, 0),"ERROR")</f>
        <v>0</v>
      </c>
      <c r="J69" s="15">
        <f>IF($K$12="MENSUAL",         VLOOKUP($F$12, MALLA_MENSUAL!$F$9:$QT$26, DATA!J69, 0),"ERROR")</f>
        <v>0</v>
      </c>
      <c r="K69" s="15">
        <f>IF($K$12="MENSUAL",         VLOOKUP($F$12, MALLA_MENSUAL!$F$9:$QT$26, DATA!K69, 0),"ERROR")</f>
        <v>0</v>
      </c>
      <c r="L69" s="15">
        <f>IF($K$12="MENSUAL",         VLOOKUP($F$12, MALLA_MENSUAL!$F$9:$QT$26, DATA!L69, 0),"ERROR")</f>
        <v>0</v>
      </c>
      <c r="M69" s="69">
        <f>IF($K$12="MENSUAL",         VLOOKUP($F$12, MALLA_MENSUAL!$F$9:$QT$26, DATA!M69, 0),"ERROR")</f>
        <v>0</v>
      </c>
      <c r="N69" s="69">
        <f>IF($K$12="MENSUAL",         VLOOKUP($F$12, MALLA_MENSUAL!$F$9:$QT$26, DATA!N69, 0),"ERROR")</f>
        <v>0</v>
      </c>
      <c r="O69" s="69">
        <f>IF($K$12="MENSUAL",         VLOOKUP($F$12, MALLA_MENSUAL!$F$9:$QT$26, DATA!O69, 0),"ERROR")</f>
        <v>0</v>
      </c>
      <c r="P69" s="69">
        <f>IF($K$12="MENSUAL",         VLOOKUP($F$12, MALLA_MENSUAL!$F$9:$QT$26, DATA!P69, 0),"ERROR")</f>
        <v>0</v>
      </c>
      <c r="Q69" s="15">
        <f>IF($K$12="MENSUAL",         VLOOKUP($F$12, MALLA_MENSUAL!$F$9:$QT$26, DATA!Q69, 0),"ERROR")</f>
        <v>0</v>
      </c>
      <c r="R69" s="74">
        <f>IF($K$12="MENSUAL",         VLOOKUP($F$12, MALLA_MENSUAL!$F$9:$QT$26,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CODIGO!$B$4:$B$16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99" t="s">
        <v>72</v>
      </c>
      <c r="F6" s="99"/>
      <c r="G6" s="99"/>
      <c r="H6" s="99"/>
      <c r="I6" s="99"/>
      <c r="J6" s="99"/>
      <c r="K6" s="99"/>
      <c r="L6" s="99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99"/>
      <c r="F7" s="99"/>
      <c r="G7" s="99"/>
      <c r="H7" s="99"/>
      <c r="I7" s="99"/>
      <c r="J7" s="99"/>
      <c r="K7" s="99"/>
      <c r="L7" s="99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3"/>
      <c r="F8" s="103"/>
      <c r="G8" s="103"/>
      <c r="H8" s="103"/>
      <c r="I8" s="103"/>
      <c r="J8" s="103"/>
      <c r="K8" s="103"/>
      <c r="L8" s="17"/>
      <c r="M8" s="19"/>
      <c r="AG8"/>
      <c r="AH8"/>
      <c r="AI8"/>
      <c r="AJ8"/>
      <c r="AK8"/>
      <c r="AL8"/>
      <c r="AM8"/>
    </row>
    <row r="9" spans="1:39" x14ac:dyDescent="0.25">
      <c r="B9" s="142" t="s">
        <v>3</v>
      </c>
      <c r="C9" s="142"/>
      <c r="D9" s="142"/>
      <c r="E9" s="142"/>
      <c r="F9" s="143" t="s">
        <v>0</v>
      </c>
      <c r="G9" s="144"/>
      <c r="H9" s="145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2" t="s">
        <v>4</v>
      </c>
      <c r="C10" s="142"/>
      <c r="D10" s="142"/>
      <c r="E10" s="142"/>
      <c r="F10" s="143" t="s">
        <v>10</v>
      </c>
      <c r="G10" s="144"/>
      <c r="H10" s="145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46"/>
      <c r="G11" s="147"/>
      <c r="H11" s="148"/>
      <c r="I11" s="21"/>
      <c r="J11" s="20"/>
      <c r="K11" s="149" t="s">
        <v>15</v>
      </c>
      <c r="L11" s="150"/>
      <c r="M11" s="19"/>
      <c r="AG11"/>
      <c r="AH11"/>
      <c r="AI11"/>
      <c r="AJ11"/>
      <c r="AK11"/>
      <c r="AL11"/>
      <c r="AM11"/>
    </row>
    <row r="12" spans="1:39" x14ac:dyDescent="0.25">
      <c r="B12" s="100" t="s">
        <v>96</v>
      </c>
      <c r="C12" s="100"/>
      <c r="D12" s="100"/>
      <c r="E12" s="100"/>
      <c r="F12" s="146"/>
      <c r="G12" s="147"/>
      <c r="H12" s="148"/>
      <c r="I12" s="21"/>
      <c r="J12" s="23"/>
      <c r="K12" s="151"/>
      <c r="L12" s="151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2" t="s">
        <v>7</v>
      </c>
      <c r="C13" s="142"/>
      <c r="D13" s="142"/>
      <c r="E13" s="142"/>
      <c r="F13" s="146"/>
      <c r="G13" s="147"/>
      <c r="H13" s="148"/>
      <c r="I13" s="21"/>
      <c r="J13" s="116"/>
      <c r="K13" s="116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5" t="s">
        <v>29</v>
      </c>
      <c r="B15" s="125"/>
      <c r="C15" s="125"/>
      <c r="D15" s="125"/>
      <c r="E15" s="125"/>
      <c r="F15" s="125"/>
      <c r="G15" s="125"/>
      <c r="H15" s="125"/>
    </row>
    <row r="16" spans="1:39" s="8" customFormat="1" ht="11.25" customHeight="1" x14ac:dyDescent="0.25">
      <c r="D16" s="9"/>
    </row>
    <row r="17" spans="1:19" s="8" customFormat="1" ht="15" customHeight="1" x14ac:dyDescent="0.25">
      <c r="A17" s="126" t="s">
        <v>30</v>
      </c>
      <c r="B17" s="127"/>
      <c r="C17" s="127"/>
      <c r="D17" s="128"/>
      <c r="E17" s="129" t="s">
        <v>31</v>
      </c>
      <c r="F17" s="130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1" t="s">
        <v>32</v>
      </c>
      <c r="B19" s="132"/>
      <c r="C19" s="133"/>
      <c r="D19" s="36" t="s">
        <v>33</v>
      </c>
      <c r="E19" s="134" t="s">
        <v>34</v>
      </c>
      <c r="F19" s="135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136" t="s">
        <v>47</v>
      </c>
      <c r="B20" s="137"/>
      <c r="C20" s="138"/>
      <c r="D20" s="16" t="s">
        <v>48</v>
      </c>
      <c r="E20" s="123" t="s">
        <v>31</v>
      </c>
      <c r="F20" s="124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39"/>
      <c r="B21" s="140"/>
      <c r="C21" s="141"/>
      <c r="D21" s="16" t="s">
        <v>49</v>
      </c>
      <c r="E21" s="123" t="s">
        <v>31</v>
      </c>
      <c r="F21" s="124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6" t="s">
        <v>50</v>
      </c>
      <c r="B22" s="137"/>
      <c r="C22" s="138"/>
      <c r="D22" s="16" t="s">
        <v>48</v>
      </c>
      <c r="E22" s="123" t="s">
        <v>31</v>
      </c>
      <c r="F22" s="124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39"/>
      <c r="B23" s="140"/>
      <c r="C23" s="141"/>
      <c r="D23" s="16" t="s">
        <v>49</v>
      </c>
      <c r="E23" s="123" t="s">
        <v>31</v>
      </c>
      <c r="F23" s="124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6" t="s">
        <v>51</v>
      </c>
      <c r="B24" s="137"/>
      <c r="C24" s="138"/>
      <c r="D24" s="16" t="s">
        <v>48</v>
      </c>
      <c r="E24" s="123" t="s">
        <v>31</v>
      </c>
      <c r="F24" s="124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39"/>
      <c r="B25" s="140"/>
      <c r="C25" s="141"/>
      <c r="D25" s="16" t="s">
        <v>49</v>
      </c>
      <c r="E25" s="123" t="s">
        <v>31</v>
      </c>
      <c r="F25" s="124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6" t="s">
        <v>52</v>
      </c>
      <c r="B26" s="137"/>
      <c r="C26" s="138"/>
      <c r="D26" s="16" t="s">
        <v>48</v>
      </c>
      <c r="E26" s="123" t="s">
        <v>31</v>
      </c>
      <c r="F26" s="124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39"/>
      <c r="B27" s="140"/>
      <c r="C27" s="141"/>
      <c r="D27" s="16" t="s">
        <v>49</v>
      </c>
      <c r="E27" s="123" t="s">
        <v>31</v>
      </c>
      <c r="F27" s="124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6" t="s">
        <v>53</v>
      </c>
      <c r="B28" s="137"/>
      <c r="C28" s="138"/>
      <c r="D28" s="16" t="s">
        <v>48</v>
      </c>
      <c r="E28" s="123" t="s">
        <v>31</v>
      </c>
      <c r="F28" s="124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39"/>
      <c r="B29" s="140"/>
      <c r="C29" s="141"/>
      <c r="D29" s="16" t="s">
        <v>49</v>
      </c>
      <c r="E29" s="123" t="s">
        <v>31</v>
      </c>
      <c r="F29" s="124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6" t="s">
        <v>54</v>
      </c>
      <c r="B30" s="137"/>
      <c r="C30" s="138"/>
      <c r="D30" s="16" t="s">
        <v>48</v>
      </c>
      <c r="E30" s="123" t="s">
        <v>31</v>
      </c>
      <c r="F30" s="124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39"/>
      <c r="B31" s="140"/>
      <c r="C31" s="141"/>
      <c r="D31" s="16" t="s">
        <v>49</v>
      </c>
      <c r="E31" s="123" t="s">
        <v>31</v>
      </c>
      <c r="F31" s="124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6" t="s">
        <v>55</v>
      </c>
      <c r="B32" s="137"/>
      <c r="C32" s="138"/>
      <c r="D32" s="16" t="s">
        <v>48</v>
      </c>
      <c r="E32" s="123" t="s">
        <v>31</v>
      </c>
      <c r="F32" s="124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39"/>
      <c r="B33" s="140"/>
      <c r="C33" s="141"/>
      <c r="D33" s="16" t="s">
        <v>49</v>
      </c>
      <c r="E33" s="123" t="s">
        <v>31</v>
      </c>
      <c r="F33" s="124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5" t="s">
        <v>56</v>
      </c>
      <c r="B35" s="125"/>
      <c r="C35" s="125"/>
      <c r="D35" s="125"/>
      <c r="E35" s="125"/>
      <c r="F35" s="125"/>
      <c r="G35" s="125"/>
      <c r="H35" s="125"/>
    </row>
    <row r="36" spans="1:19" s="8" customFormat="1" ht="12" customHeight="1" x14ac:dyDescent="0.25">
      <c r="D36" s="9"/>
    </row>
    <row r="37" spans="1:19" s="8" customFormat="1" ht="15" customHeight="1" x14ac:dyDescent="0.25">
      <c r="A37" s="126" t="s">
        <v>30</v>
      </c>
      <c r="B37" s="127"/>
      <c r="C37" s="127"/>
      <c r="D37" s="128"/>
      <c r="E37" s="129" t="s">
        <v>57</v>
      </c>
      <c r="F37" s="130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1" t="s">
        <v>32</v>
      </c>
      <c r="B39" s="132"/>
      <c r="C39" s="133"/>
      <c r="D39" s="36" t="s">
        <v>33</v>
      </c>
      <c r="E39" s="134" t="s">
        <v>34</v>
      </c>
      <c r="F39" s="135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136" t="s">
        <v>58</v>
      </c>
      <c r="B40" s="137"/>
      <c r="C40" s="138"/>
      <c r="D40" s="16" t="s">
        <v>48</v>
      </c>
      <c r="E40" s="123" t="s">
        <v>59</v>
      </c>
      <c r="F40" s="124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39"/>
      <c r="B41" s="140"/>
      <c r="C41" s="141"/>
      <c r="D41" s="16" t="s">
        <v>49</v>
      </c>
      <c r="E41" s="123" t="s">
        <v>59</v>
      </c>
      <c r="F41" s="124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6" t="s">
        <v>60</v>
      </c>
      <c r="B42" s="137"/>
      <c r="C42" s="138"/>
      <c r="D42" s="16" t="s">
        <v>48</v>
      </c>
      <c r="E42" s="123" t="s">
        <v>59</v>
      </c>
      <c r="F42" s="124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39"/>
      <c r="B43" s="140"/>
      <c r="C43" s="141"/>
      <c r="D43" s="16" t="s">
        <v>49</v>
      </c>
      <c r="E43" s="123" t="s">
        <v>59</v>
      </c>
      <c r="F43" s="124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6" t="s">
        <v>61</v>
      </c>
      <c r="B44" s="137"/>
      <c r="C44" s="138"/>
      <c r="D44" s="16" t="s">
        <v>48</v>
      </c>
      <c r="E44" s="123" t="s">
        <v>59</v>
      </c>
      <c r="F44" s="124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39"/>
      <c r="B45" s="140"/>
      <c r="C45" s="141"/>
      <c r="D45" s="16" t="s">
        <v>49</v>
      </c>
      <c r="E45" s="123" t="s">
        <v>59</v>
      </c>
      <c r="F45" s="124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6" t="s">
        <v>62</v>
      </c>
      <c r="B46" s="137"/>
      <c r="C46" s="138"/>
      <c r="D46" s="16" t="s">
        <v>48</v>
      </c>
      <c r="E46" s="123" t="s">
        <v>59</v>
      </c>
      <c r="F46" s="124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39"/>
      <c r="B47" s="140"/>
      <c r="C47" s="141"/>
      <c r="D47" s="16" t="s">
        <v>49</v>
      </c>
      <c r="E47" s="123" t="s">
        <v>59</v>
      </c>
      <c r="F47" s="124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6" t="s">
        <v>63</v>
      </c>
      <c r="B48" s="137"/>
      <c r="C48" s="138"/>
      <c r="D48" s="16" t="s">
        <v>48</v>
      </c>
      <c r="E48" s="123" t="s">
        <v>59</v>
      </c>
      <c r="F48" s="124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39"/>
      <c r="B49" s="140"/>
      <c r="C49" s="141"/>
      <c r="D49" s="16" t="s">
        <v>49</v>
      </c>
      <c r="E49" s="123" t="s">
        <v>59</v>
      </c>
      <c r="F49" s="124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6" t="s">
        <v>64</v>
      </c>
      <c r="B50" s="137"/>
      <c r="C50" s="138"/>
      <c r="D50" s="16" t="s">
        <v>48</v>
      </c>
      <c r="E50" s="123" t="s">
        <v>59</v>
      </c>
      <c r="F50" s="124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39"/>
      <c r="B51" s="140"/>
      <c r="C51" s="141"/>
      <c r="D51" s="16" t="s">
        <v>49</v>
      </c>
      <c r="E51" s="123" t="s">
        <v>59</v>
      </c>
      <c r="F51" s="124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5" t="s">
        <v>65</v>
      </c>
      <c r="B53" s="125"/>
      <c r="C53" s="125"/>
      <c r="D53" s="125"/>
      <c r="E53" s="125"/>
      <c r="F53" s="125"/>
      <c r="G53" s="125"/>
      <c r="H53" s="125"/>
    </row>
    <row r="54" spans="1:19" s="8" customFormat="1" ht="9.75" customHeight="1" x14ac:dyDescent="0.25">
      <c r="D54" s="9"/>
    </row>
    <row r="55" spans="1:19" s="8" customFormat="1" ht="15" customHeight="1" x14ac:dyDescent="0.25">
      <c r="A55" s="126" t="s">
        <v>30</v>
      </c>
      <c r="B55" s="127"/>
      <c r="C55" s="127"/>
      <c r="D55" s="128"/>
      <c r="E55" s="129" t="s">
        <v>57</v>
      </c>
      <c r="F55" s="130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2" t="s">
        <v>32</v>
      </c>
      <c r="B57" s="153"/>
      <c r="C57" s="154"/>
      <c r="D57" s="11" t="s">
        <v>33</v>
      </c>
      <c r="E57" s="155" t="s">
        <v>34</v>
      </c>
      <c r="F57" s="156"/>
      <c r="G57" s="12" t="s">
        <v>35</v>
      </c>
      <c r="H57" s="12" t="s">
        <v>36</v>
      </c>
      <c r="I57" s="12" t="s">
        <v>37</v>
      </c>
      <c r="J57" s="12" t="s">
        <v>38</v>
      </c>
      <c r="K57" s="12" t="s">
        <v>39</v>
      </c>
      <c r="L57" s="12" t="s">
        <v>40</v>
      </c>
      <c r="M57" s="12" t="s">
        <v>41</v>
      </c>
      <c r="N57" s="12" t="s">
        <v>42</v>
      </c>
      <c r="O57" s="12" t="s">
        <v>43</v>
      </c>
      <c r="P57" s="12" t="s">
        <v>44</v>
      </c>
      <c r="Q57" s="12" t="s">
        <v>45</v>
      </c>
      <c r="R57" s="12" t="s">
        <v>46</v>
      </c>
      <c r="S57" s="13"/>
    </row>
    <row r="58" spans="1:19" s="8" customFormat="1" ht="15" customHeight="1" x14ac:dyDescent="0.25">
      <c r="A58" s="117" t="s">
        <v>66</v>
      </c>
      <c r="B58" s="118"/>
      <c r="C58" s="119"/>
      <c r="D58" s="16" t="s">
        <v>48</v>
      </c>
      <c r="E58" s="123" t="s">
        <v>59</v>
      </c>
      <c r="F58" s="124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0"/>
      <c r="B59" s="121"/>
      <c r="C59" s="122"/>
      <c r="D59" s="16" t="s">
        <v>49</v>
      </c>
      <c r="E59" s="123" t="s">
        <v>59</v>
      </c>
      <c r="F59" s="124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7" t="s">
        <v>67</v>
      </c>
      <c r="B60" s="118"/>
      <c r="C60" s="119"/>
      <c r="D60" s="16" t="s">
        <v>48</v>
      </c>
      <c r="E60" s="123" t="s">
        <v>59</v>
      </c>
      <c r="F60" s="124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0"/>
      <c r="B61" s="121"/>
      <c r="C61" s="122"/>
      <c r="D61" s="16" t="s">
        <v>49</v>
      </c>
      <c r="E61" s="123" t="s">
        <v>59</v>
      </c>
      <c r="F61" s="124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7" t="s">
        <v>68</v>
      </c>
      <c r="B62" s="118"/>
      <c r="C62" s="119"/>
      <c r="D62" s="16" t="s">
        <v>48</v>
      </c>
      <c r="E62" s="123" t="s">
        <v>59</v>
      </c>
      <c r="F62" s="124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0"/>
      <c r="B63" s="121"/>
      <c r="C63" s="122"/>
      <c r="D63" s="16" t="s">
        <v>49</v>
      </c>
      <c r="E63" s="123" t="s">
        <v>59</v>
      </c>
      <c r="F63" s="124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7" t="s">
        <v>69</v>
      </c>
      <c r="B64" s="118"/>
      <c r="C64" s="119"/>
      <c r="D64" s="16" t="s">
        <v>48</v>
      </c>
      <c r="E64" s="123" t="s">
        <v>59</v>
      </c>
      <c r="F64" s="124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0"/>
      <c r="B65" s="121"/>
      <c r="C65" s="122"/>
      <c r="D65" s="16" t="s">
        <v>49</v>
      </c>
      <c r="E65" s="123" t="s">
        <v>59</v>
      </c>
      <c r="F65" s="124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7" t="s">
        <v>70</v>
      </c>
      <c r="B66" s="118"/>
      <c r="C66" s="119"/>
      <c r="D66" s="16" t="s">
        <v>48</v>
      </c>
      <c r="E66" s="123" t="s">
        <v>59</v>
      </c>
      <c r="F66" s="124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0"/>
      <c r="B67" s="121"/>
      <c r="C67" s="122"/>
      <c r="D67" s="16" t="s">
        <v>49</v>
      </c>
      <c r="E67" s="123" t="s">
        <v>59</v>
      </c>
      <c r="F67" s="124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7" t="s">
        <v>71</v>
      </c>
      <c r="B68" s="118"/>
      <c r="C68" s="119"/>
      <c r="D68" s="16" t="s">
        <v>48</v>
      </c>
      <c r="E68" s="123" t="s">
        <v>59</v>
      </c>
      <c r="F68" s="124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0"/>
      <c r="B69" s="121"/>
      <c r="C69" s="122"/>
      <c r="D69" s="16" t="s">
        <v>49</v>
      </c>
      <c r="E69" s="123" t="s">
        <v>59</v>
      </c>
      <c r="F69" s="124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8" sqref="F18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101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14</v>
      </c>
    </row>
    <row r="4" spans="2:5" ht="15.75" x14ac:dyDescent="0.25">
      <c r="B4" s="6" t="s">
        <v>99</v>
      </c>
      <c r="C4" s="52"/>
      <c r="D4" s="65"/>
      <c r="E4" s="67" t="s">
        <v>100</v>
      </c>
    </row>
    <row r="5" spans="2:5" ht="15.75" x14ac:dyDescent="0.25">
      <c r="B5" s="6" t="s">
        <v>16</v>
      </c>
      <c r="C5" s="72"/>
      <c r="D5" s="73"/>
      <c r="E5" s="76"/>
    </row>
    <row r="6" spans="2:5" ht="15.75" x14ac:dyDescent="0.25">
      <c r="B6" s="6" t="s">
        <v>11</v>
      </c>
      <c r="C6" s="52"/>
      <c r="D6" s="65"/>
      <c r="E6" s="66"/>
    </row>
    <row r="7" spans="2:5" ht="15.75" x14ac:dyDescent="0.25">
      <c r="B7" s="6" t="s">
        <v>17</v>
      </c>
      <c r="C7" s="52"/>
      <c r="D7" s="65"/>
      <c r="E7" s="66"/>
    </row>
    <row r="8" spans="2:5" ht="15.75" x14ac:dyDescent="0.25">
      <c r="B8" s="6" t="s">
        <v>18</v>
      </c>
      <c r="C8" s="52"/>
      <c r="D8" s="65"/>
      <c r="E8" s="66"/>
    </row>
    <row r="9" spans="2:5" ht="15.75" x14ac:dyDescent="0.25">
      <c r="B9" s="6" t="s">
        <v>19</v>
      </c>
      <c r="C9" s="52"/>
      <c r="D9" s="65"/>
      <c r="E9" s="66"/>
    </row>
    <row r="10" spans="2:5" ht="15.75" x14ac:dyDescent="0.25">
      <c r="B10" s="6" t="s">
        <v>20</v>
      </c>
      <c r="C10" s="52"/>
      <c r="D10" s="65"/>
      <c r="E10" s="66"/>
    </row>
    <row r="11" spans="2:5" ht="15.75" x14ac:dyDescent="0.25">
      <c r="B11" s="6" t="s">
        <v>21</v>
      </c>
      <c r="C11" s="52"/>
      <c r="D11" s="65"/>
      <c r="E11" s="66"/>
    </row>
    <row r="12" spans="2:5" ht="15.75" x14ac:dyDescent="0.25">
      <c r="B12" s="6" t="s">
        <v>22</v>
      </c>
      <c r="C12" s="52"/>
      <c r="D12" s="65"/>
      <c r="E12" s="66"/>
    </row>
    <row r="13" spans="2:5" ht="15.75" x14ac:dyDescent="0.25">
      <c r="B13" s="6" t="s">
        <v>23</v>
      </c>
      <c r="C13" s="52"/>
      <c r="D13" s="65"/>
      <c r="E13" s="66"/>
    </row>
    <row r="14" spans="2:5" ht="15.75" x14ac:dyDescent="0.25">
      <c r="B14" s="6" t="s">
        <v>24</v>
      </c>
      <c r="C14" s="52"/>
      <c r="D14" s="65"/>
      <c r="E14" s="66"/>
    </row>
    <row r="15" spans="2:5" ht="15.75" x14ac:dyDescent="0.25">
      <c r="B15" s="6" t="s">
        <v>25</v>
      </c>
      <c r="C15" s="52"/>
      <c r="D15" s="65"/>
      <c r="E15" s="66"/>
    </row>
    <row r="16" spans="2:5" ht="15.75" x14ac:dyDescent="0.25">
      <c r="B16" s="7" t="s">
        <v>26</v>
      </c>
      <c r="C16" s="52"/>
      <c r="D16" s="65"/>
      <c r="E16" s="66"/>
    </row>
    <row r="17" spans="2:5" ht="15.75" x14ac:dyDescent="0.25">
      <c r="C17" s="52"/>
      <c r="D17" s="65"/>
      <c r="E17" s="66"/>
    </row>
    <row r="18" spans="2:5" ht="15" customHeight="1" x14ac:dyDescent="0.25">
      <c r="B18" s="51"/>
      <c r="C18" s="52"/>
      <c r="D18" s="53"/>
      <c r="E18" s="18"/>
    </row>
    <row r="19" spans="2:5" ht="15" customHeight="1" x14ac:dyDescent="0.25">
      <c r="B19" s="51"/>
      <c r="C19" s="52"/>
      <c r="D19" s="53"/>
      <c r="E19" s="4"/>
    </row>
    <row r="20" spans="2:5" ht="15" customHeight="1" x14ac:dyDescent="0.25">
      <c r="B20" s="51"/>
      <c r="C20" s="54"/>
      <c r="D20" s="55"/>
      <c r="E20" s="4"/>
    </row>
    <row r="21" spans="2:5" ht="15" customHeight="1" x14ac:dyDescent="0.25">
      <c r="C21" s="56"/>
      <c r="D21" s="57"/>
      <c r="E21" s="4"/>
    </row>
    <row r="22" spans="2:5" ht="15" customHeight="1" x14ac:dyDescent="0.25">
      <c r="C22" s="56"/>
      <c r="D22" s="58"/>
      <c r="E22" s="4"/>
    </row>
    <row r="23" spans="2:5" ht="15" customHeight="1" x14ac:dyDescent="0.25"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2026-08-11T15:14:37Z</dcterms:modified>
</cp:coreProperties>
</file>